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ctwbdc-my.sharepoint.com/personal/jgarcia_ctwbdc_org/Documents/Projection Templates/"/>
    </mc:Choice>
  </mc:AlternateContent>
  <xr:revisionPtr revIDLastSave="2" documentId="8_{A1D39A04-8874-4FAE-8C29-D3E87E6A22C7}" xr6:coauthVersionLast="47" xr6:coauthVersionMax="47" xr10:uidLastSave="{ABE957FC-8054-4ECB-96DE-F593DF6C2678}"/>
  <bookViews>
    <workbookView xWindow="-120" yWindow="-120" windowWidth="29040" windowHeight="15720" xr2:uid="{76EC6CBB-43B8-46DF-89A4-9D63B4D3627D}"/>
  </bookViews>
  <sheets>
    <sheet name="Proyecciones - GRUPO y CENTROS" sheetId="2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9" i="20" l="1"/>
  <c r="Q78" i="20"/>
  <c r="Q77" i="20"/>
  <c r="Q76" i="20"/>
  <c r="Q75" i="20"/>
  <c r="Q74" i="20"/>
  <c r="Q73" i="20"/>
  <c r="Q72" i="20"/>
  <c r="Q71" i="20"/>
  <c r="Q70" i="20"/>
  <c r="Q69" i="20"/>
  <c r="Q68" i="20"/>
  <c r="Q67" i="20"/>
  <c r="Q66" i="20"/>
  <c r="Q65" i="20"/>
  <c r="Q64" i="20"/>
  <c r="Q63" i="20"/>
  <c r="Q62" i="20"/>
  <c r="Q61" i="20"/>
  <c r="Q60" i="20"/>
  <c r="Q59" i="20"/>
  <c r="S58" i="20"/>
  <c r="R58" i="20"/>
  <c r="I58" i="20"/>
  <c r="H58" i="20"/>
  <c r="G58" i="20"/>
  <c r="F58" i="20"/>
  <c r="E58" i="20"/>
  <c r="S57" i="20"/>
  <c r="S79" i="20" s="1"/>
  <c r="R57" i="20"/>
  <c r="I57" i="20"/>
  <c r="I79" i="20" s="1"/>
  <c r="H57" i="20"/>
  <c r="H79" i="20" s="1"/>
  <c r="G57" i="20"/>
  <c r="G79" i="20" s="1"/>
  <c r="F57" i="20"/>
  <c r="F79" i="20" s="1"/>
  <c r="E57" i="20"/>
  <c r="P56" i="20"/>
  <c r="P57" i="20" s="1"/>
  <c r="O56" i="20"/>
  <c r="O57" i="20" s="1"/>
  <c r="N56" i="20"/>
  <c r="N57" i="20" s="1"/>
  <c r="M56" i="20"/>
  <c r="M57" i="20" s="1"/>
  <c r="L56" i="20"/>
  <c r="K56" i="20"/>
  <c r="J56" i="20"/>
  <c r="I56" i="20"/>
  <c r="H56" i="20"/>
  <c r="G56" i="20"/>
  <c r="F56" i="20"/>
  <c r="E56" i="20"/>
  <c r="Q55" i="20"/>
  <c r="Q54" i="20"/>
  <c r="Q53" i="20"/>
  <c r="Q52" i="20"/>
  <c r="Q51" i="20"/>
  <c r="Q50" i="20"/>
  <c r="S48" i="20"/>
  <c r="S80" i="20" s="1"/>
  <c r="R48" i="20"/>
  <c r="R80" i="20" s="1"/>
  <c r="P48" i="20"/>
  <c r="O48" i="20"/>
  <c r="N48" i="20"/>
  <c r="M48" i="20"/>
  <c r="L48" i="20"/>
  <c r="K48" i="20"/>
  <c r="J48" i="20"/>
  <c r="I48" i="20"/>
  <c r="I80" i="20" s="1"/>
  <c r="Q47" i="20"/>
  <c r="Q46" i="20"/>
  <c r="P45" i="20"/>
  <c r="O45" i="20"/>
  <c r="N45" i="20"/>
  <c r="M45" i="20"/>
  <c r="L45" i="20"/>
  <c r="K45" i="20"/>
  <c r="J45" i="20"/>
  <c r="I45" i="20"/>
  <c r="H45" i="20"/>
  <c r="H48" i="20" s="1"/>
  <c r="G45" i="20"/>
  <c r="G48" i="20" s="1"/>
  <c r="F45" i="20"/>
  <c r="F48" i="20" s="1"/>
  <c r="E45" i="20"/>
  <c r="E48" i="20" s="1"/>
  <c r="P38" i="20"/>
  <c r="O38" i="20"/>
  <c r="N38" i="20"/>
  <c r="M38" i="20"/>
  <c r="L38" i="20"/>
  <c r="K38" i="20"/>
  <c r="J38" i="20"/>
  <c r="I38" i="20"/>
  <c r="H38" i="20"/>
  <c r="G38" i="20"/>
  <c r="F38" i="20"/>
  <c r="E38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M79" i="20" l="1"/>
  <c r="N79" i="20"/>
  <c r="N80" i="20" s="1"/>
  <c r="M80" i="20"/>
  <c r="O79" i="20"/>
  <c r="P79" i="20"/>
  <c r="O80" i="20"/>
  <c r="Q57" i="20"/>
  <c r="P80" i="20"/>
  <c r="E80" i="20"/>
  <c r="F80" i="20"/>
  <c r="G80" i="20"/>
  <c r="H80" i="20"/>
  <c r="J58" i="20"/>
  <c r="Q58" i="20" s="1"/>
  <c r="K58" i="20"/>
  <c r="O58" i="20"/>
  <c r="J57" i="20"/>
  <c r="L57" i="20"/>
  <c r="Q56" i="20"/>
  <c r="L58" i="20"/>
  <c r="L79" i="20" s="1"/>
  <c r="L80" i="20" s="1"/>
  <c r="M58" i="20"/>
  <c r="N58" i="20"/>
  <c r="P58" i="20"/>
  <c r="K57" i="20"/>
  <c r="K79" i="20" s="1"/>
  <c r="K80" i="20" s="1"/>
  <c r="E79" i="20"/>
  <c r="Q45" i="20"/>
  <c r="Q48" i="20" s="1"/>
  <c r="J79" i="20" l="1"/>
  <c r="J80" i="20" s="1"/>
  <c r="Q79" i="20"/>
  <c r="Q80" i="20" s="1"/>
</calcChain>
</file>

<file path=xl/sharedStrings.xml><?xml version="1.0" encoding="utf-8"?>
<sst xmlns="http://schemas.openxmlformats.org/spreadsheetml/2006/main" count="134" uniqueCount="94">
  <si>
    <t>** INSTRUCCIONES PARA USAR ESTE MODELO:</t>
  </si>
  <si>
    <t xml:space="preserve"> </t>
  </si>
  <si>
    <t>1. Introduce cualquier cosa en GRIS para MATRÍCULA, SALARIOS, PERSONAL, PROGRAMA DE ALIMENTACIÓN y INGRESOS DE MATRÍCULA y todos los demás GASTOS</t>
  </si>
  <si>
    <t>INSTRUCCIONES DE ENVÍO</t>
  </si>
  <si>
    <t>2. Todas las celdas resaltadas en AMARILLO calcularán automáticamente en función de las entradas en GRAY</t>
  </si>
  <si>
    <t>Por favor, guarda y envía tu Estado de Pérdidas y Ganancias Proyectadas junto con tu solicitud.</t>
  </si>
  <si>
    <r>
      <t xml:space="preserve">3. EL MES 1 debe ser igual al </t>
    </r>
    <r>
      <rPr>
        <b/>
        <sz val="11"/>
        <color theme="1"/>
        <rFont val="Aptos Narrow"/>
        <family val="2"/>
        <scheme val="minor"/>
      </rPr>
      <t>primer mes en que el programa estará abierto</t>
    </r>
    <r>
      <rPr>
        <sz val="11"/>
        <color theme="1"/>
        <rFont val="Aptos Narrow"/>
        <family val="2"/>
        <scheme val="minor"/>
      </rPr>
      <t xml:space="preserve"> y en funcionamiento. Puede que no sea el mismo mes en el que se está llenando esta solicitud.</t>
    </r>
  </si>
  <si>
    <t>1. Una vez que completes este formulario, por favor "Guardar como" y nombra tu archivo como "[nombre de tu empresa]" Proyecciones de P&amp;L.</t>
  </si>
  <si>
    <r>
      <t xml:space="preserve">4. La matrícula por mes debería reflejar un </t>
    </r>
    <r>
      <rPr>
        <b/>
        <sz val="11"/>
        <color theme="1"/>
        <rFont val="Aptos Narrow"/>
        <family val="2"/>
        <scheme val="minor"/>
      </rPr>
      <t>aumento realista</t>
    </r>
    <r>
      <rPr>
        <sz val="11"/>
        <color theme="1"/>
        <rFont val="Aptos Narrow"/>
        <family val="2"/>
        <scheme val="minor"/>
      </rPr>
      <t xml:space="preserve"> a medida que el negocio alcance su máxima capacidad. Es decir, no es realista abrir las puertas el primer día con la matrícula completa, debería tardar al menos unos meses.</t>
    </r>
  </si>
  <si>
    <t>2. Después, suba el archivo al campo correspondiente bajo la Sección D: Cargar documentos de apoyo, en la solicitud de subvención</t>
  </si>
  <si>
    <r>
      <t>5. Para estimar los ingresos y gastos para años</t>
    </r>
    <r>
      <rPr>
        <b/>
        <sz val="11"/>
        <color theme="1"/>
        <rFont val="Aptos Narrow"/>
        <family val="2"/>
        <scheme val="minor"/>
      </rPr>
      <t xml:space="preserve"> futuros</t>
    </r>
    <r>
      <rPr>
        <sz val="11"/>
        <color theme="1"/>
        <rFont val="Aptos Narrow"/>
        <family val="2"/>
        <scheme val="minor"/>
      </rPr>
      <t>, puedes hacer una de las siguientes cosas:</t>
    </r>
  </si>
  <si>
    <t xml:space="preserve">               a) Aumentar o disminuir el valor en la columna Q &amp; R para esa línea en un %
</t>
  </si>
  <si>
    <t xml:space="preserve">               b) Copiar y pegar en una nueva pestaña y rellenar los números durante un año adicional</t>
  </si>
  <si>
    <r>
      <t>6. Para los proveedores que estén ampliando la capacidad actual de inscripción en programas o abriendo un programa nuevo adicional, las proyecciones deben incluir tanto la capacidad</t>
    </r>
    <r>
      <rPr>
        <b/>
        <sz val="11"/>
        <color theme="1"/>
        <rFont val="Aptos Narrow"/>
        <family val="2"/>
        <scheme val="minor"/>
      </rPr>
      <t xml:space="preserve"> NUEVA o ADICIONAL Y el PROGRAMA ACTUAL o EXISTENTE. </t>
    </r>
  </si>
  <si>
    <t>GRIS = ENTRADA</t>
  </si>
  <si>
    <t>Nombre/Nombre de Programa</t>
  </si>
  <si>
    <t>AMARILLO = CÁLCULO AUTOMÁTICO</t>
  </si>
  <si>
    <t xml:space="preserve">Fecha de inicio de las proyecciones: </t>
  </si>
  <si>
    <t>(indica el mes y el año en que tus proyecciones comienzan a generar ingresos y/o gastos)</t>
  </si>
  <si>
    <t>NIÑOS INSCRITOS</t>
  </si>
  <si>
    <t>Introduce matrícula por grupo de edad</t>
  </si>
  <si>
    <t>PRIMER MES DE OPERACIÓN</t>
  </si>
  <si>
    <t>Introduce la  MATRÍCULA ESPERADA por mes y edad</t>
  </si>
  <si>
    <t>MATRÍCULA SEMANAL</t>
  </si>
  <si>
    <t>Proporción</t>
  </si>
  <si>
    <t>Grupo de edad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</si>
  <si>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</si>
  <si>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</si>
  <si>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</si>
  <si>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</si>
  <si>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</si>
  <si>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</si>
  <si>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</si>
  <si>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</si>
  <si>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</si>
  <si>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</si>
  <si>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</si>
  <si>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</si>
  <si>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Bebés ≤24m</t>
  </si>
  <si>
    <t>24–36m</t>
  </si>
  <si>
    <t>3–4y</t>
  </si>
  <si>
    <t>4–5y</t>
  </si>
  <si>
    <t>Edad escolar 5+</t>
  </si>
  <si>
    <t>TOTAL</t>
  </si>
  <si>
    <t>PERSONAL REQUERIDO</t>
  </si>
  <si>
    <t>Ingrese las tarifas por hora para el personal</t>
  </si>
  <si>
    <t>Introduce PERSONAL ESPERADO por mes</t>
  </si>
  <si>
    <t>Tarifas por hora</t>
  </si>
  <si>
    <t>Tipo de empleado</t>
  </si>
  <si>
    <t>Director</t>
  </si>
  <si>
    <t>Subdirector</t>
  </si>
  <si>
    <t>Flotadores</t>
  </si>
  <si>
    <t>ESTADO DE RESULTADOS PROYECTADO (P&amp;L)</t>
  </si>
  <si>
    <t>Introduce INGRESOS y GASTOS ESPERADOS por mes en CELDAS AMARILLAS.                                                                                                    La matrícula y la nómina en GRIS se calcularán automáticamente según lo que introduzcas arriba</t>
  </si>
  <si>
    <t>La matrícula se calcula a partir de los principales insumos.  Introduce manualmente cualquier fuente adicional de ingresos si procede</t>
  </si>
  <si>
    <t>PROYECCIÓN P&amp;L</t>
  </si>
  <si>
    <t>Year 1</t>
  </si>
  <si>
    <t xml:space="preserve">Year 2 </t>
  </si>
  <si>
    <t>Year 3</t>
  </si>
  <si>
    <t>INGRESOS</t>
  </si>
  <si>
    <t>Matrícula</t>
  </si>
  <si>
    <t>Programa de alimentos</t>
  </si>
  <si>
    <t>Ingresos por cuota de inscripción</t>
  </si>
  <si>
    <t>Ingresos totales</t>
  </si>
  <si>
    <t>GASTOS</t>
  </si>
  <si>
    <t>Hipoteca/Alquiler (porc. de espacio)</t>
  </si>
  <si>
    <t>Electricidad (porc. de espacio)</t>
  </si>
  <si>
    <t>Gas/Calefacción (porc. de espacio)</t>
  </si>
  <si>
    <t>Agua</t>
  </si>
  <si>
    <t>Seguro de responsabilidad y propiedad</t>
  </si>
  <si>
    <t>Internet (porc. de espacio)</t>
  </si>
  <si>
    <t>La nómina se calcula desde las entradas superiores.</t>
  </si>
  <si>
    <t>Personal/Nómina</t>
  </si>
  <si>
    <t>Impuestos de nómina 10%</t>
  </si>
  <si>
    <t>Comp. laboral 2.5%</t>
  </si>
  <si>
    <t>Alimentos/Bocadillos</t>
  </si>
  <si>
    <t>Suministros educativos/actividades</t>
  </si>
  <si>
    <t>Material de oficina</t>
  </si>
  <si>
    <t>Suministros de limpieza</t>
  </si>
  <si>
    <t>Basura</t>
  </si>
  <si>
    <t>Alarma</t>
  </si>
  <si>
    <t>Sistema de gestión de guardería</t>
  </si>
  <si>
    <t>Mantenimiento</t>
  </si>
  <si>
    <t>Consultor de enfermería</t>
  </si>
  <si>
    <t>Consultor educativo</t>
  </si>
  <si>
    <t>Impuestos a la propiedad</t>
  </si>
  <si>
    <t>Comisiones de pago 2%</t>
  </si>
  <si>
    <t>Préstamo comercial (si aplica)</t>
  </si>
  <si>
    <t>Mercadeo y publicidad</t>
  </si>
  <si>
    <t xml:space="preserve">Servicios profesionales </t>
  </si>
  <si>
    <t>Automóvil/Transporte</t>
  </si>
  <si>
    <t>Otro</t>
  </si>
  <si>
    <t>Gastos totales</t>
  </si>
  <si>
    <t>Ganancia/Pérdida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</si>
</sst>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i/>
      <sz val="14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1"/>
      <color rgb="FF000000"/>
      <name val="Segoe UI"/>
      <family val="2"/>
    </font>
    <font>
      <b/>
      <sz val="10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4">
    <xf numFmtId="0" fontId="0" fillId="0" borderId="0" xfId="0"/>
    <xf numFmtId="164" fontId="0" fillId="3" borderId="9" xfId="0" applyNumberFormat="1" applyFill="1" applyBorder="1"/>
    <xf numFmtId="164" fontId="0" fillId="3" borderId="7" xfId="0" applyNumberFormat="1" applyFill="1" applyBorder="1"/>
    <xf numFmtId="164" fontId="0" fillId="3" borderId="10" xfId="0" applyNumberFormat="1" applyFill="1" applyBorder="1"/>
    <xf numFmtId="164" fontId="1" fillId="3" borderId="9" xfId="0" applyNumberFormat="1" applyFont="1" applyFill="1" applyBorder="1"/>
    <xf numFmtId="164" fontId="1" fillId="3" borderId="1" xfId="0" applyNumberFormat="1" applyFont="1" applyFill="1" applyBorder="1"/>
    <xf numFmtId="164" fontId="1" fillId="3" borderId="10" xfId="0" applyNumberFormat="1" applyFont="1" applyFill="1" applyBorder="1"/>
    <xf numFmtId="164" fontId="1" fillId="3" borderId="8" xfId="0" applyNumberFormat="1" applyFont="1" applyFill="1" applyBorder="1" applyAlignment="1">
      <alignment vertical="center"/>
    </xf>
    <xf numFmtId="0" fontId="0" fillId="0" borderId="7" xfId="0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64" fontId="1" fillId="3" borderId="12" xfId="0" applyNumberFormat="1" applyFont="1" applyFill="1" applyBorder="1"/>
    <xf numFmtId="164" fontId="0" fillId="3" borderId="5" xfId="0" applyNumberFormat="1" applyFill="1" applyBorder="1"/>
    <xf numFmtId="164" fontId="1" fillId="3" borderId="7" xfId="0" applyNumberFormat="1" applyFont="1" applyFill="1" applyBorder="1"/>
    <xf numFmtId="164" fontId="1" fillId="3" borderId="3" xfId="0" applyNumberFormat="1" applyFont="1" applyFill="1" applyBorder="1" applyAlignment="1">
      <alignment vertical="center"/>
    </xf>
    <xf numFmtId="164" fontId="1" fillId="2" borderId="8" xfId="0" applyNumberFormat="1" applyFont="1" applyFill="1" applyBorder="1" applyAlignment="1" applyProtection="1">
      <alignment horizontal="center" vertical="center"/>
      <protection locked="0"/>
    </xf>
    <xf numFmtId="164" fontId="1" fillId="2" borderId="9" xfId="0" applyNumberFormat="1" applyFont="1" applyFill="1" applyBorder="1" applyAlignment="1" applyProtection="1">
      <alignment horizontal="center" vertical="center"/>
      <protection locked="0"/>
    </xf>
    <xf numFmtId="164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7" fontId="1" fillId="2" borderId="8" xfId="1" applyNumberFormat="1" applyFont="1" applyFill="1" applyBorder="1" applyAlignment="1" applyProtection="1">
      <alignment horizontal="center"/>
      <protection locked="0"/>
    </xf>
    <xf numFmtId="7" fontId="1" fillId="2" borderId="9" xfId="1" applyNumberFormat="1" applyFont="1" applyFill="1" applyBorder="1" applyAlignment="1" applyProtection="1">
      <alignment horizontal="center"/>
      <protection locked="0"/>
    </xf>
    <xf numFmtId="7" fontId="1" fillId="2" borderId="10" xfId="1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9" fillId="4" borderId="13" xfId="0" applyFont="1" applyFill="1" applyBorder="1" applyProtection="1">
      <protection locked="0"/>
    </xf>
    <xf numFmtId="0" fontId="10" fillId="0" borderId="0" xfId="0" applyFont="1" applyProtection="1">
      <protection locked="0"/>
    </xf>
    <xf numFmtId="0" fontId="1" fillId="3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7" fontId="1" fillId="2" borderId="9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7" fontId="0" fillId="0" borderId="0" xfId="1" applyNumberFormat="1" applyFont="1" applyFill="1" applyBorder="1" applyAlignment="1" applyProtection="1">
      <alignment horizontal="center"/>
      <protection locked="0"/>
    </xf>
    <xf numFmtId="0" fontId="5" fillId="0" borderId="6" xfId="0" applyFont="1" applyBorder="1" applyProtection="1">
      <protection locked="0"/>
    </xf>
    <xf numFmtId="0" fontId="0" fillId="0" borderId="8" xfId="0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164" fontId="1" fillId="2" borderId="7" xfId="0" applyNumberFormat="1" applyFont="1" applyFill="1" applyBorder="1" applyProtection="1">
      <protection locked="0"/>
    </xf>
    <xf numFmtId="0" fontId="0" fillId="0" borderId="9" xfId="0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0" fontId="1" fillId="3" borderId="2" xfId="0" applyFont="1" applyFill="1" applyBorder="1" applyAlignment="1" applyProtection="1">
      <alignment vertical="center"/>
      <protection locked="0"/>
    </xf>
    <xf numFmtId="164" fontId="1" fillId="2" borderId="8" xfId="0" applyNumberFormat="1" applyFont="1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9" fontId="0" fillId="0" borderId="9" xfId="0" applyNumberFormat="1" applyBorder="1" applyProtection="1">
      <protection locked="0"/>
    </xf>
    <xf numFmtId="0" fontId="5" fillId="0" borderId="11" xfId="0" applyFont="1" applyBorder="1" applyProtection="1">
      <protection locked="0"/>
    </xf>
    <xf numFmtId="0" fontId="5" fillId="3" borderId="11" xfId="0" applyFont="1" applyFill="1" applyBorder="1" applyProtection="1">
      <protection locked="0"/>
    </xf>
    <xf numFmtId="0" fontId="8" fillId="3" borderId="11" xfId="0" applyFont="1" applyFill="1" applyBorder="1" applyAlignment="1" applyProtection="1">
      <alignment vertical="center"/>
      <protection locked="0"/>
    </xf>
    <xf numFmtId="0" fontId="15" fillId="4" borderId="13" xfId="0" applyFont="1" applyFill="1" applyBorder="1" applyProtection="1">
      <protection locked="0"/>
    </xf>
    <xf numFmtId="0" fontId="13" fillId="4" borderId="11" xfId="0" applyFont="1" applyFill="1" applyBorder="1" applyProtection="1">
      <protection locked="0"/>
    </xf>
    <xf numFmtId="0" fontId="14" fillId="4" borderId="11" xfId="0" applyFont="1" applyFill="1" applyBorder="1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165" fontId="6" fillId="0" borderId="11" xfId="0" applyNumberFormat="1" applyFont="1" applyBorder="1" applyAlignment="1" applyProtection="1">
      <alignment horizontal="center" vertical="center"/>
      <protection locked="0"/>
    </xf>
    <xf numFmtId="165" fontId="6" fillId="0" borderId="13" xfId="0" applyNumberFormat="1" applyFont="1" applyBorder="1" applyAlignment="1" applyProtection="1">
      <alignment horizontal="center" vertical="center"/>
      <protection locked="0"/>
    </xf>
    <xf numFmtId="165" fontId="6" fillId="0" borderId="12" xfId="0" applyNumberFormat="1" applyFont="1" applyBorder="1" applyAlignment="1" applyProtection="1">
      <alignment horizontal="center" vertical="center"/>
      <protection locked="0"/>
    </xf>
    <xf numFmtId="165" fontId="5" fillId="0" borderId="1" xfId="0" applyNumberFormat="1" applyFont="1" applyBorder="1" applyAlignment="1" applyProtection="1">
      <alignment horizontal="center"/>
      <protection locked="0"/>
    </xf>
    <xf numFmtId="165" fontId="5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0" fillId="4" borderId="11" xfId="0" applyFont="1" applyFill="1" applyBorder="1" applyAlignment="1" applyProtection="1">
      <alignment horizontal="center"/>
      <protection locked="0"/>
    </xf>
    <xf numFmtId="0" fontId="10" fillId="4" borderId="13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165" fontId="5" fillId="0" borderId="11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165" fontId="1" fillId="0" borderId="12" xfId="0" applyNumberFormat="1" applyFont="1" applyBorder="1" applyAlignment="1" applyProtection="1">
      <alignment horizontal="center"/>
      <protection locked="0"/>
    </xf>
    <xf numFmtId="0" fontId="0" fillId="0" borderId="13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3DD51-616D-4A1F-B982-740409768589}">
  <dimension ref="A2:W80"/>
  <sheetViews>
    <sheetView showGridLines="0" tabSelected="1" workbookViewId="0">
      <selection activeCell="D27" sqref="D27"/>
    </sheetView>
  </sheetViews>
  <sheetFormatPr defaultRowHeight="15"/>
  <cols>
    <col min="1" max="1" width="5.7109375" style="33" customWidth="1"/>
    <col min="2" max="2" width="26.42578125" style="33" customWidth="1"/>
    <col min="3" max="3" width="20.42578125" style="33" customWidth="1"/>
    <col min="4" max="4" width="29" style="33" customWidth="1"/>
    <col min="5" max="5" width="10.5703125" style="33" customWidth="1"/>
    <col min="6" max="6" width="15.42578125" style="33" customWidth="1"/>
    <col min="7" max="7" width="9.28515625" style="33" customWidth="1"/>
    <col min="8" max="8" width="9.85546875" style="33" customWidth="1"/>
    <col min="9" max="9" width="11.140625" style="33" customWidth="1"/>
    <col min="10" max="10" width="10.7109375" style="33" customWidth="1"/>
    <col min="11" max="11" width="10.140625" style="33" customWidth="1"/>
    <col min="12" max="12" width="11" style="33" customWidth="1"/>
    <col min="13" max="13" width="13.28515625" style="33" customWidth="1"/>
    <col min="14" max="14" width="11.42578125" style="33" customWidth="1"/>
    <col min="15" max="15" width="10.140625" style="33" customWidth="1"/>
    <col min="16" max="16" width="10.28515625" style="33" customWidth="1"/>
    <col min="17" max="17" width="11.28515625" style="33" customWidth="1"/>
    <col min="18" max="16384" width="9.140625" style="33"/>
  </cols>
  <sheetData>
    <row r="2" spans="2:23">
      <c r="B2" s="32" t="s">
        <v>0</v>
      </c>
    </row>
    <row r="3" spans="2:23">
      <c r="B3" s="32" t="s">
        <v>1</v>
      </c>
    </row>
    <row r="4" spans="2:23" ht="15" customHeight="1">
      <c r="B4" s="33" t="s">
        <v>2</v>
      </c>
      <c r="Q4" s="94" t="s">
        <v>3</v>
      </c>
      <c r="R4" s="94"/>
      <c r="S4" s="94"/>
      <c r="T4" s="94"/>
      <c r="U4" s="94"/>
      <c r="V4" s="94"/>
      <c r="W4" s="94"/>
    </row>
    <row r="5" spans="2:23">
      <c r="B5" s="33" t="s">
        <v>4</v>
      </c>
      <c r="Q5" s="33" t="s">
        <v>5</v>
      </c>
    </row>
    <row r="6" spans="2:23">
      <c r="B6" s="33" t="s">
        <v>6</v>
      </c>
      <c r="Q6" s="33" t="s">
        <v>7</v>
      </c>
    </row>
    <row r="7" spans="2:23">
      <c r="B7" s="33" t="s">
        <v>8</v>
      </c>
      <c r="Q7" s="33" t="s">
        <v>9</v>
      </c>
    </row>
    <row r="8" spans="2:23">
      <c r="B8" s="33" t="s">
        <v>10</v>
      </c>
    </row>
    <row r="9" spans="2:23" ht="17.25" customHeight="1">
      <c r="B9" s="34" t="s">
        <v>11</v>
      </c>
    </row>
    <row r="10" spans="2:23">
      <c r="B10" s="33" t="s">
        <v>12</v>
      </c>
    </row>
    <row r="11" spans="2:23">
      <c r="B11" s="33" t="s">
        <v>13</v>
      </c>
    </row>
    <row r="12" spans="2:23" ht="15.75" thickBot="1"/>
    <row r="13" spans="2:23" ht="15.75" thickBot="1">
      <c r="B13" s="35" t="s">
        <v>14</v>
      </c>
      <c r="E13" s="77" t="s">
        <v>15</v>
      </c>
      <c r="F13" s="76"/>
      <c r="G13" s="95"/>
      <c r="H13" s="96"/>
      <c r="I13" s="97"/>
      <c r="J13" s="37"/>
    </row>
    <row r="14" spans="2:23" ht="15.75" thickBot="1">
      <c r="B14" s="38" t="s">
        <v>16</v>
      </c>
      <c r="E14" s="78" t="s">
        <v>17</v>
      </c>
      <c r="F14" s="36"/>
      <c r="G14" s="95"/>
      <c r="H14" s="96"/>
      <c r="I14" s="97"/>
      <c r="J14" s="39" t="s">
        <v>18</v>
      </c>
    </row>
    <row r="15" spans="2:23" ht="15.75" thickBot="1"/>
    <row r="16" spans="2:23" ht="19.5" thickBot="1">
      <c r="E16" s="98" t="s">
        <v>19</v>
      </c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100"/>
    </row>
    <row r="17" spans="1:16" ht="42.75" thickBot="1">
      <c r="B17" s="40" t="s">
        <v>20</v>
      </c>
      <c r="E17" s="41" t="s">
        <v>21</v>
      </c>
      <c r="F17" s="85" t="s">
        <v>22</v>
      </c>
      <c r="G17" s="86"/>
      <c r="H17" s="86"/>
      <c r="I17" s="86"/>
      <c r="J17" s="86"/>
      <c r="K17" s="86"/>
      <c r="L17" s="86"/>
      <c r="M17" s="86"/>
      <c r="N17" s="86"/>
      <c r="O17" s="86"/>
      <c r="P17" s="87"/>
    </row>
    <row r="18" spans="1:16" ht="30" customHeight="1" thickBot="1">
      <c r="A18" s="8"/>
      <c r="B18" s="42" t="s">
        <v>23</v>
      </c>
      <c r="C18" s="43" t="s">
        <v>24</v>
      </c>
      <c r="D18" s="43" t="s">
        <v>25</v>
      </c>
      <c r="E18" s="43" t="s">
        <v>26</v>
      </c>
      <c r="F18" s="43" t="s">
        <v>27</v>
      </c>
      <c r="G18" s="43" t="s">
        <v>28</v>
      </c>
      <c r="H18" s="43" t="s">
        <v>29</v>
      </c>
      <c r="I18" s="43" t="s">
        <v>30</v>
      </c>
      <c r="J18" s="43" t="s">
        <v>31</v>
      </c>
      <c r="K18" s="43" t="s">
        <v>32</v>
      </c>
      <c r="L18" s="43" t="s">
        <v>33</v>
      </c>
      <c r="M18" s="43" t="s">
        <v>34</v>
      </c>
      <c r="N18" s="43" t="s">
        <v>35</v>
      </c>
      <c r="O18" s="43" t="s">
        <v>36</v>
      </c>
      <c r="P18" s="43" t="s">
        <v>37</v>
      </c>
    </row>
    <row r="19" spans="1:16">
      <c r="B19" s="15">
        <v>0</v>
      </c>
      <c r="C19" s="44">
        <v>4</v>
      </c>
      <c r="D19" s="45" t="s">
        <v>38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>
      <c r="B20" s="16">
        <v>0</v>
      </c>
      <c r="C20" s="46">
        <v>5</v>
      </c>
      <c r="D20" s="47" t="s">
        <v>39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>
      <c r="B21" s="16">
        <v>0</v>
      </c>
      <c r="C21" s="46">
        <v>10</v>
      </c>
      <c r="D21" s="47" t="s">
        <v>40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>
      <c r="B22" s="16">
        <v>0</v>
      </c>
      <c r="C22" s="46">
        <v>10</v>
      </c>
      <c r="D22" s="47" t="s">
        <v>41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5.75" thickBot="1">
      <c r="B23" s="17">
        <v>0</v>
      </c>
      <c r="C23" s="48">
        <v>15</v>
      </c>
      <c r="D23" s="49" t="s">
        <v>42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</row>
    <row r="24" spans="1:16" ht="15.75" thickBot="1">
      <c r="B24" s="50"/>
      <c r="C24" s="51"/>
      <c r="D24" s="52" t="s">
        <v>43</v>
      </c>
      <c r="E24" s="10">
        <f>SUM(E19:E23)</f>
        <v>0</v>
      </c>
      <c r="F24" s="10">
        <f>SUM(F19:F23)</f>
        <v>0</v>
      </c>
      <c r="G24" s="10">
        <f t="shared" ref="G24:P24" si="0">SUM(G19:G23)</f>
        <v>0</v>
      </c>
      <c r="H24" s="10">
        <f t="shared" si="0"/>
        <v>0</v>
      </c>
      <c r="I24" s="10">
        <f t="shared" si="0"/>
        <v>0</v>
      </c>
      <c r="J24" s="10">
        <f t="shared" si="0"/>
        <v>0</v>
      </c>
      <c r="K24" s="10">
        <f t="shared" si="0"/>
        <v>0</v>
      </c>
      <c r="L24" s="10">
        <f t="shared" si="0"/>
        <v>0</v>
      </c>
      <c r="M24" s="10">
        <f t="shared" si="0"/>
        <v>0</v>
      </c>
      <c r="N24" s="10">
        <f t="shared" si="0"/>
        <v>0</v>
      </c>
      <c r="O24" s="10">
        <f t="shared" si="0"/>
        <v>0</v>
      </c>
      <c r="P24" s="10">
        <f t="shared" si="0"/>
        <v>0</v>
      </c>
    </row>
    <row r="25" spans="1:16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</row>
    <row r="26" spans="1:16" ht="15.75" thickBot="1"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</row>
    <row r="27" spans="1:16" ht="19.5" thickBot="1">
      <c r="B27" s="50"/>
      <c r="C27" s="51"/>
      <c r="E27" s="98" t="s">
        <v>44</v>
      </c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100"/>
    </row>
    <row r="28" spans="1:16" ht="48" thickBot="1">
      <c r="B28" s="50"/>
      <c r="C28" s="53" t="s">
        <v>45</v>
      </c>
      <c r="E28" s="41" t="s">
        <v>21</v>
      </c>
      <c r="F28" s="85" t="s">
        <v>46</v>
      </c>
      <c r="G28" s="86"/>
      <c r="H28" s="86"/>
      <c r="I28" s="86"/>
      <c r="J28" s="86"/>
      <c r="K28" s="86"/>
      <c r="L28" s="86"/>
      <c r="M28" s="86"/>
      <c r="N28" s="86"/>
      <c r="O28" s="86"/>
      <c r="P28" s="87"/>
    </row>
    <row r="29" spans="1:16" ht="15.75" thickBot="1">
      <c r="C29" s="54" t="s">
        <v>47</v>
      </c>
      <c r="D29" s="43" t="s">
        <v>48</v>
      </c>
      <c r="E29" s="43" t="s">
        <v>26</v>
      </c>
      <c r="F29" s="43" t="s">
        <v>27</v>
      </c>
      <c r="G29" s="43" t="s">
        <v>28</v>
      </c>
      <c r="H29" s="43" t="s">
        <v>29</v>
      </c>
      <c r="I29" s="43" t="s">
        <v>30</v>
      </c>
      <c r="J29" s="43" t="s">
        <v>31</v>
      </c>
      <c r="K29" s="43" t="s">
        <v>32</v>
      </c>
      <c r="L29" s="43" t="s">
        <v>33</v>
      </c>
      <c r="M29" s="43" t="s">
        <v>34</v>
      </c>
      <c r="N29" s="43" t="s">
        <v>35</v>
      </c>
      <c r="O29" s="43" t="s">
        <v>36</v>
      </c>
      <c r="P29" s="43" t="s">
        <v>37</v>
      </c>
    </row>
    <row r="30" spans="1:16">
      <c r="C30" s="21">
        <v>0</v>
      </c>
      <c r="D30" s="55" t="s">
        <v>49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</row>
    <row r="31" spans="1:16">
      <c r="C31" s="22">
        <v>0</v>
      </c>
      <c r="D31" s="56" t="s">
        <v>50</v>
      </c>
      <c r="E31" s="57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>
      <c r="C32" s="22">
        <v>0</v>
      </c>
      <c r="D32" s="56" t="s">
        <v>51</v>
      </c>
      <c r="E32" s="57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3:19">
      <c r="C33" s="58">
        <v>0</v>
      </c>
      <c r="D33" s="47" t="s">
        <v>38</v>
      </c>
      <c r="E33" s="57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3:19" s="59" customFormat="1" ht="14.45" customHeight="1">
      <c r="C34" s="58">
        <v>0</v>
      </c>
      <c r="D34" s="47" t="s">
        <v>39</v>
      </c>
      <c r="E34" s="57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R34" s="33"/>
    </row>
    <row r="35" spans="3:19">
      <c r="C35" s="22">
        <v>0</v>
      </c>
      <c r="D35" s="47" t="s">
        <v>40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33" t="s">
        <v>1</v>
      </c>
    </row>
    <row r="36" spans="3:19">
      <c r="C36" s="22">
        <v>0</v>
      </c>
      <c r="D36" s="47" t="s">
        <v>41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</row>
    <row r="37" spans="3:19" ht="15.75" thickBot="1">
      <c r="C37" s="23">
        <v>0</v>
      </c>
      <c r="D37" s="49" t="s">
        <v>42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</row>
    <row r="38" spans="3:19" ht="16.5" customHeight="1" thickBot="1">
      <c r="C38" s="60"/>
      <c r="D38" s="52" t="s">
        <v>43</v>
      </c>
      <c r="E38" s="9">
        <f>SUM(E30:E37)</f>
        <v>0</v>
      </c>
      <c r="F38" s="10">
        <f t="shared" ref="F38:P38" si="1">SUM(F30:F37)</f>
        <v>0</v>
      </c>
      <c r="G38" s="10">
        <f t="shared" si="1"/>
        <v>0</v>
      </c>
      <c r="H38" s="10">
        <f t="shared" si="1"/>
        <v>0</v>
      </c>
      <c r="I38" s="10">
        <f t="shared" si="1"/>
        <v>0</v>
      </c>
      <c r="J38" s="10">
        <f t="shared" si="1"/>
        <v>0</v>
      </c>
      <c r="K38" s="10">
        <f t="shared" si="1"/>
        <v>0</v>
      </c>
      <c r="L38" s="10">
        <f t="shared" si="1"/>
        <v>0</v>
      </c>
      <c r="M38" s="10">
        <f t="shared" si="1"/>
        <v>0</v>
      </c>
      <c r="N38" s="10">
        <f t="shared" si="1"/>
        <v>0</v>
      </c>
      <c r="O38" s="10">
        <f t="shared" si="1"/>
        <v>0</v>
      </c>
      <c r="P38" s="10">
        <f t="shared" si="1"/>
        <v>0</v>
      </c>
    </row>
    <row r="39" spans="3:19" ht="16.5" customHeight="1" thickBot="1">
      <c r="C39" s="6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</row>
    <row r="40" spans="3:19" ht="19.5" thickBot="1">
      <c r="C40" s="60"/>
      <c r="D40" s="51" t="s">
        <v>1</v>
      </c>
      <c r="E40" s="88" t="s">
        <v>52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2"/>
    </row>
    <row r="41" spans="3:19" ht="45.75" customHeight="1" thickBot="1">
      <c r="E41" s="41" t="s">
        <v>21</v>
      </c>
      <c r="F41" s="89" t="s">
        <v>53</v>
      </c>
      <c r="G41" s="101"/>
      <c r="H41" s="101"/>
      <c r="I41" s="101"/>
      <c r="J41" s="101"/>
      <c r="K41" s="101"/>
      <c r="L41" s="101"/>
      <c r="M41" s="101"/>
      <c r="N41" s="101"/>
      <c r="O41" s="101"/>
      <c r="P41" s="102"/>
    </row>
    <row r="42" spans="3:19" ht="15" customHeight="1" thickBot="1">
      <c r="C42" s="90" t="s">
        <v>54</v>
      </c>
      <c r="D42" s="93" t="s">
        <v>55</v>
      </c>
      <c r="E42" s="79" t="s">
        <v>26</v>
      </c>
      <c r="F42" s="79" t="s">
        <v>27</v>
      </c>
      <c r="G42" s="79" t="s">
        <v>28</v>
      </c>
      <c r="H42" s="79" t="s">
        <v>29</v>
      </c>
      <c r="I42" s="79" t="s">
        <v>30</v>
      </c>
      <c r="J42" s="79" t="s">
        <v>31</v>
      </c>
      <c r="K42" s="79" t="s">
        <v>32</v>
      </c>
      <c r="L42" s="79" t="s">
        <v>33</v>
      </c>
      <c r="M42" s="79" t="s">
        <v>34</v>
      </c>
      <c r="N42" s="79" t="s">
        <v>35</v>
      </c>
      <c r="O42" s="79" t="s">
        <v>36</v>
      </c>
      <c r="P42" s="79" t="s">
        <v>37</v>
      </c>
      <c r="Q42" s="80" t="s">
        <v>56</v>
      </c>
      <c r="R42" s="80" t="s">
        <v>57</v>
      </c>
      <c r="S42" s="80" t="s">
        <v>58</v>
      </c>
    </row>
    <row r="43" spans="3:19" ht="15.75" thickBot="1">
      <c r="C43" s="91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81"/>
      <c r="R43" s="81"/>
      <c r="S43" s="81"/>
    </row>
    <row r="44" spans="3:19" ht="19.5" thickBot="1">
      <c r="C44" s="91"/>
      <c r="D44" s="61" t="s">
        <v>59</v>
      </c>
      <c r="E44" s="62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62"/>
      <c r="R44" s="62"/>
      <c r="S44" s="62"/>
    </row>
    <row r="45" spans="3:19" ht="15.75" thickBot="1">
      <c r="C45" s="91"/>
      <c r="D45" s="63" t="s">
        <v>60</v>
      </c>
      <c r="E45" s="5">
        <f>(E19*B19*4.25)+(E20*B20*4.25)+(E21*B21*4.25)+(E23*B22*4.25)+(E23*B23*4.25)</f>
        <v>0</v>
      </c>
      <c r="F45" s="11">
        <f t="shared" ref="F45:P45" si="2">(F19*$B19*4.25)+(F20*$B20*4.25)+(F21*$B21*4.25)+(F23*$B22*4.25)+(F23*$B23*4.25)</f>
        <v>0</v>
      </c>
      <c r="G45" s="11">
        <f t="shared" si="2"/>
        <v>0</v>
      </c>
      <c r="H45" s="11">
        <f t="shared" si="2"/>
        <v>0</v>
      </c>
      <c r="I45" s="11">
        <f t="shared" si="2"/>
        <v>0</v>
      </c>
      <c r="J45" s="11">
        <f t="shared" si="2"/>
        <v>0</v>
      </c>
      <c r="K45" s="11">
        <f t="shared" si="2"/>
        <v>0</v>
      </c>
      <c r="L45" s="11">
        <f t="shared" si="2"/>
        <v>0</v>
      </c>
      <c r="M45" s="11">
        <f t="shared" si="2"/>
        <v>0</v>
      </c>
      <c r="N45" s="11">
        <f t="shared" si="2"/>
        <v>0</v>
      </c>
      <c r="O45" s="11">
        <f t="shared" si="2"/>
        <v>0</v>
      </c>
      <c r="P45" s="11">
        <f t="shared" si="2"/>
        <v>0</v>
      </c>
      <c r="Q45" s="5">
        <f>SUM(E45:P45)</f>
        <v>0</v>
      </c>
      <c r="R45" s="30">
        <v>0</v>
      </c>
      <c r="S45" s="30">
        <v>0</v>
      </c>
    </row>
    <row r="46" spans="3:19">
      <c r="C46" s="91"/>
      <c r="D46" s="64" t="s">
        <v>61</v>
      </c>
      <c r="E46" s="31">
        <v>0</v>
      </c>
      <c r="F46" s="65">
        <v>0</v>
      </c>
      <c r="G46" s="65">
        <v>0</v>
      </c>
      <c r="H46" s="65">
        <v>0</v>
      </c>
      <c r="I46" s="65">
        <v>0</v>
      </c>
      <c r="J46" s="65">
        <v>0</v>
      </c>
      <c r="K46" s="65">
        <v>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13">
        <f t="shared" ref="Q46:Q47" si="3">SUM(E46:P46)</f>
        <v>0</v>
      </c>
      <c r="R46" s="65">
        <v>0</v>
      </c>
      <c r="S46" s="65">
        <v>0</v>
      </c>
    </row>
    <row r="47" spans="3:19" ht="15.75" thickBot="1">
      <c r="C47" s="91"/>
      <c r="D47" s="64" t="s">
        <v>62</v>
      </c>
      <c r="E47" s="31">
        <v>0</v>
      </c>
      <c r="F47" s="65">
        <v>0</v>
      </c>
      <c r="G47" s="65">
        <v>0</v>
      </c>
      <c r="H47" s="65">
        <v>0</v>
      </c>
      <c r="I47" s="65">
        <v>0</v>
      </c>
      <c r="J47" s="65">
        <v>0</v>
      </c>
      <c r="K47" s="65">
        <v>0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  <c r="Q47" s="13">
        <f t="shared" si="3"/>
        <v>0</v>
      </c>
      <c r="R47" s="65">
        <v>0</v>
      </c>
      <c r="S47" s="65">
        <v>0</v>
      </c>
    </row>
    <row r="48" spans="3:19" ht="15.75" thickBot="1">
      <c r="C48" s="92"/>
      <c r="D48" s="63" t="s">
        <v>63</v>
      </c>
      <c r="E48" s="5">
        <f>SUM(E45:E47)</f>
        <v>0</v>
      </c>
      <c r="F48" s="5">
        <f>SUM(F45:F47)</f>
        <v>0</v>
      </c>
      <c r="G48" s="5">
        <f>SUM(G45:G47)</f>
        <v>0</v>
      </c>
      <c r="H48" s="5">
        <f t="shared" ref="H48:P48" si="4">SUM(H45:H47)</f>
        <v>0</v>
      </c>
      <c r="I48" s="5">
        <f t="shared" si="4"/>
        <v>0</v>
      </c>
      <c r="J48" s="5">
        <f t="shared" si="4"/>
        <v>0</v>
      </c>
      <c r="K48" s="5">
        <f t="shared" si="4"/>
        <v>0</v>
      </c>
      <c r="L48" s="5">
        <f t="shared" si="4"/>
        <v>0</v>
      </c>
      <c r="M48" s="5">
        <f t="shared" si="4"/>
        <v>0</v>
      </c>
      <c r="N48" s="5">
        <f t="shared" si="4"/>
        <v>0</v>
      </c>
      <c r="O48" s="5">
        <f t="shared" si="4"/>
        <v>0</v>
      </c>
      <c r="P48" s="5">
        <f t="shared" si="4"/>
        <v>0</v>
      </c>
      <c r="Q48" s="5">
        <f>SUM(Q45:Q47)</f>
        <v>0</v>
      </c>
      <c r="R48" s="5">
        <f>SUM(R45:R47)</f>
        <v>0</v>
      </c>
      <c r="S48" s="5">
        <f>SUM(S45:S47)</f>
        <v>0</v>
      </c>
    </row>
    <row r="49" spans="3:19" ht="18.75">
      <c r="C49" s="66"/>
      <c r="D49" s="61" t="s">
        <v>64</v>
      </c>
      <c r="E49" s="66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66"/>
      <c r="R49" s="66"/>
      <c r="S49" s="66"/>
    </row>
    <row r="50" spans="3:19">
      <c r="C50" s="66"/>
      <c r="D50" s="64" t="s">
        <v>65</v>
      </c>
      <c r="E50" s="31">
        <v>0</v>
      </c>
      <c r="F50" s="65">
        <v>0</v>
      </c>
      <c r="G50" s="65">
        <v>0</v>
      </c>
      <c r="H50" s="65">
        <v>0</v>
      </c>
      <c r="I50" s="65">
        <v>0</v>
      </c>
      <c r="J50" s="65">
        <v>0</v>
      </c>
      <c r="K50" s="65">
        <v>0</v>
      </c>
      <c r="L50" s="65">
        <v>0</v>
      </c>
      <c r="M50" s="65">
        <v>0</v>
      </c>
      <c r="N50" s="65">
        <v>0</v>
      </c>
      <c r="O50" s="65">
        <v>0</v>
      </c>
      <c r="P50" s="65">
        <v>0</v>
      </c>
      <c r="Q50" s="4">
        <f t="shared" ref="Q50:Q55" si="5">SUM(E50:P50)</f>
        <v>0</v>
      </c>
      <c r="R50" s="31">
        <v>0</v>
      </c>
      <c r="S50" s="31">
        <v>0</v>
      </c>
    </row>
    <row r="51" spans="3:19">
      <c r="C51" s="66"/>
      <c r="D51" s="64" t="s">
        <v>66</v>
      </c>
      <c r="E51" s="31">
        <v>0</v>
      </c>
      <c r="F51" s="65">
        <v>0</v>
      </c>
      <c r="G51" s="65">
        <v>0</v>
      </c>
      <c r="H51" s="65">
        <v>0</v>
      </c>
      <c r="I51" s="65">
        <v>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65">
        <v>0</v>
      </c>
      <c r="P51" s="65">
        <v>0</v>
      </c>
      <c r="Q51" s="4">
        <f t="shared" si="5"/>
        <v>0</v>
      </c>
      <c r="R51" s="31">
        <v>0</v>
      </c>
      <c r="S51" s="31">
        <v>0</v>
      </c>
    </row>
    <row r="52" spans="3:19">
      <c r="C52" s="66"/>
      <c r="D52" s="64" t="s">
        <v>67</v>
      </c>
      <c r="E52" s="31">
        <v>0</v>
      </c>
      <c r="F52" s="65">
        <v>0</v>
      </c>
      <c r="G52" s="65">
        <v>0</v>
      </c>
      <c r="H52" s="65">
        <v>0</v>
      </c>
      <c r="I52" s="65">
        <v>0</v>
      </c>
      <c r="J52" s="65">
        <v>0</v>
      </c>
      <c r="K52" s="65">
        <v>0</v>
      </c>
      <c r="L52" s="65">
        <v>0</v>
      </c>
      <c r="M52" s="65">
        <v>0</v>
      </c>
      <c r="N52" s="65">
        <v>0</v>
      </c>
      <c r="O52" s="65">
        <v>0</v>
      </c>
      <c r="P52" s="65">
        <v>0</v>
      </c>
      <c r="Q52" s="4">
        <f t="shared" si="5"/>
        <v>0</v>
      </c>
      <c r="R52" s="31">
        <v>0</v>
      </c>
      <c r="S52" s="31">
        <v>0</v>
      </c>
    </row>
    <row r="53" spans="3:19">
      <c r="C53" s="66"/>
      <c r="D53" s="64" t="s">
        <v>68</v>
      </c>
      <c r="E53" s="31">
        <v>0</v>
      </c>
      <c r="F53" s="65">
        <v>0</v>
      </c>
      <c r="G53" s="65">
        <v>0</v>
      </c>
      <c r="H53" s="65">
        <v>0</v>
      </c>
      <c r="I53" s="65">
        <v>0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65">
        <v>0</v>
      </c>
      <c r="P53" s="65">
        <v>0</v>
      </c>
      <c r="Q53" s="4">
        <f t="shared" si="5"/>
        <v>0</v>
      </c>
      <c r="R53" s="31">
        <v>0</v>
      </c>
      <c r="S53" s="31">
        <v>0</v>
      </c>
    </row>
    <row r="54" spans="3:19">
      <c r="C54" s="66"/>
      <c r="D54" s="64" t="s">
        <v>69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4">
        <f t="shared" si="5"/>
        <v>0</v>
      </c>
      <c r="R54" s="31">
        <v>0</v>
      </c>
      <c r="S54" s="31">
        <v>0</v>
      </c>
    </row>
    <row r="55" spans="3:19" ht="15.75" thickBot="1">
      <c r="C55" s="66"/>
      <c r="D55" s="64" t="s">
        <v>70</v>
      </c>
      <c r="E55" s="67">
        <v>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5">
        <v>0</v>
      </c>
      <c r="N55" s="65">
        <v>0</v>
      </c>
      <c r="O55" s="65">
        <v>0</v>
      </c>
      <c r="P55" s="65">
        <v>0</v>
      </c>
      <c r="Q55" s="4">
        <f t="shared" si="5"/>
        <v>0</v>
      </c>
      <c r="R55" s="31">
        <v>0</v>
      </c>
      <c r="S55" s="31">
        <v>0</v>
      </c>
    </row>
    <row r="56" spans="3:19" ht="29.25" customHeight="1">
      <c r="C56" s="82" t="s">
        <v>71</v>
      </c>
      <c r="D56" s="68" t="s">
        <v>72</v>
      </c>
      <c r="E56" s="7">
        <f>(E30*C30*40*4.25)+(E31*C31*40*4.25)+(E32*C32*40*4.25)+(E33*C33*40*4.25)+(E34*C34*40*4.25)+(E35*C35*40*4.25)+(E36*C36*40*4.25)+(E37*C37*40*4.25)</f>
        <v>0</v>
      </c>
      <c r="F56" s="14">
        <f t="shared" ref="F56:P56" si="6">(F30*$C30*40*4.25)+(F31*$C31*40*4.25)+(F32*$C32*40*4.25)+(F33*$C33*40*4.25)+(F34*$C34*40*4.25)+(F35*$C35*40*4.25)+(F36*$C36*40*4.25)+(F37*$C37*40*4.25)</f>
        <v>0</v>
      </c>
      <c r="G56" s="14">
        <f t="shared" si="6"/>
        <v>0</v>
      </c>
      <c r="H56" s="14">
        <f t="shared" si="6"/>
        <v>0</v>
      </c>
      <c r="I56" s="14">
        <f t="shared" si="6"/>
        <v>0</v>
      </c>
      <c r="J56" s="14">
        <f t="shared" si="6"/>
        <v>0</v>
      </c>
      <c r="K56" s="14">
        <f t="shared" si="6"/>
        <v>0</v>
      </c>
      <c r="L56" s="14">
        <f t="shared" si="6"/>
        <v>0</v>
      </c>
      <c r="M56" s="14">
        <f t="shared" si="6"/>
        <v>0</v>
      </c>
      <c r="N56" s="14">
        <f t="shared" si="6"/>
        <v>0</v>
      </c>
      <c r="O56" s="14">
        <f t="shared" si="6"/>
        <v>0</v>
      </c>
      <c r="P56" s="14">
        <f t="shared" si="6"/>
        <v>0</v>
      </c>
      <c r="Q56" s="7">
        <f t="shared" ref="Q56:Q78" si="7">SUM(E56:P56)</f>
        <v>0</v>
      </c>
      <c r="R56" s="69">
        <v>0</v>
      </c>
      <c r="S56" s="69">
        <v>0</v>
      </c>
    </row>
    <row r="57" spans="3:19" ht="23.25" customHeight="1">
      <c r="C57" s="83"/>
      <c r="D57" s="70" t="s">
        <v>73</v>
      </c>
      <c r="E57" s="1">
        <f>E56*0.1</f>
        <v>0</v>
      </c>
      <c r="F57" s="2">
        <f>F56*0.1</f>
        <v>0</v>
      </c>
      <c r="G57" s="2">
        <f>G56*0.1</f>
        <v>0</v>
      </c>
      <c r="H57" s="2">
        <f t="shared" ref="H57:P57" si="8">H56*0.1</f>
        <v>0</v>
      </c>
      <c r="I57" s="2">
        <f t="shared" si="8"/>
        <v>0</v>
      </c>
      <c r="J57" s="2">
        <f t="shared" si="8"/>
        <v>0</v>
      </c>
      <c r="K57" s="2">
        <f t="shared" si="8"/>
        <v>0</v>
      </c>
      <c r="L57" s="2">
        <f t="shared" si="8"/>
        <v>0</v>
      </c>
      <c r="M57" s="2">
        <f t="shared" si="8"/>
        <v>0</v>
      </c>
      <c r="N57" s="2">
        <f t="shared" si="8"/>
        <v>0</v>
      </c>
      <c r="O57" s="2">
        <f t="shared" si="8"/>
        <v>0</v>
      </c>
      <c r="P57" s="2">
        <f t="shared" si="8"/>
        <v>0</v>
      </c>
      <c r="Q57" s="4">
        <f t="shared" si="7"/>
        <v>0</v>
      </c>
      <c r="R57" s="1">
        <f t="shared" ref="R57:S57" si="9">R56*0.1</f>
        <v>0</v>
      </c>
      <c r="S57" s="1">
        <f t="shared" si="9"/>
        <v>0</v>
      </c>
    </row>
    <row r="58" spans="3:19" ht="19.5" customHeight="1" thickBot="1">
      <c r="C58" s="84"/>
      <c r="D58" s="71" t="s">
        <v>74</v>
      </c>
      <c r="E58" s="3">
        <f>E56*0.025</f>
        <v>0</v>
      </c>
      <c r="F58" s="12">
        <f>F56*0.025</f>
        <v>0</v>
      </c>
      <c r="G58" s="12">
        <f>G56*0.025</f>
        <v>0</v>
      </c>
      <c r="H58" s="12">
        <f t="shared" ref="H58:P58" si="10">H56*0.025</f>
        <v>0</v>
      </c>
      <c r="I58" s="12">
        <f t="shared" si="10"/>
        <v>0</v>
      </c>
      <c r="J58" s="12">
        <f t="shared" si="10"/>
        <v>0</v>
      </c>
      <c r="K58" s="12">
        <f t="shared" si="10"/>
        <v>0</v>
      </c>
      <c r="L58" s="12">
        <f t="shared" si="10"/>
        <v>0</v>
      </c>
      <c r="M58" s="12">
        <f t="shared" si="10"/>
        <v>0</v>
      </c>
      <c r="N58" s="12">
        <f t="shared" si="10"/>
        <v>0</v>
      </c>
      <c r="O58" s="12">
        <f t="shared" si="10"/>
        <v>0</v>
      </c>
      <c r="P58" s="12">
        <f t="shared" si="10"/>
        <v>0</v>
      </c>
      <c r="Q58" s="6">
        <f t="shared" si="7"/>
        <v>0</v>
      </c>
      <c r="R58" s="3">
        <f t="shared" ref="R58:S58" si="11">R56*0.025</f>
        <v>0</v>
      </c>
      <c r="S58" s="3">
        <f t="shared" si="11"/>
        <v>0</v>
      </c>
    </row>
    <row r="59" spans="3:19">
      <c r="C59" s="66"/>
      <c r="D59" s="24" t="s">
        <v>75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4">
        <f t="shared" si="7"/>
        <v>0</v>
      </c>
      <c r="R59" s="25">
        <v>0</v>
      </c>
      <c r="S59" s="25">
        <v>0</v>
      </c>
    </row>
    <row r="60" spans="3:19">
      <c r="C60" s="66"/>
      <c r="D60" s="24" t="s">
        <v>76</v>
      </c>
      <c r="E60" s="25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4">
        <f t="shared" si="7"/>
        <v>0</v>
      </c>
      <c r="R60" s="25">
        <v>0</v>
      </c>
      <c r="S60" s="25">
        <v>0</v>
      </c>
    </row>
    <row r="61" spans="3:19">
      <c r="C61" s="66"/>
      <c r="D61" s="24" t="s">
        <v>77</v>
      </c>
      <c r="E61" s="25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4">
        <f t="shared" si="7"/>
        <v>0</v>
      </c>
      <c r="R61" s="25">
        <v>0</v>
      </c>
      <c r="S61" s="25">
        <v>0</v>
      </c>
    </row>
    <row r="62" spans="3:19">
      <c r="C62" s="66"/>
      <c r="D62" s="24" t="s">
        <v>78</v>
      </c>
      <c r="E62" s="25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4">
        <f t="shared" si="7"/>
        <v>0</v>
      </c>
      <c r="R62" s="25">
        <v>0</v>
      </c>
      <c r="S62" s="25">
        <v>0</v>
      </c>
    </row>
    <row r="63" spans="3:19">
      <c r="C63" s="66"/>
      <c r="D63" s="24" t="s">
        <v>79</v>
      </c>
      <c r="E63" s="25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4">
        <f t="shared" si="7"/>
        <v>0</v>
      </c>
      <c r="R63" s="25">
        <v>0</v>
      </c>
      <c r="S63" s="25">
        <v>0</v>
      </c>
    </row>
    <row r="64" spans="3:19">
      <c r="C64" s="66"/>
      <c r="D64" s="24" t="s">
        <v>80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4">
        <f t="shared" si="7"/>
        <v>0</v>
      </c>
      <c r="R64" s="25">
        <v>0</v>
      </c>
      <c r="S64" s="25">
        <v>0</v>
      </c>
    </row>
    <row r="65" spans="3:19">
      <c r="C65" s="66"/>
      <c r="D65" s="24" t="s">
        <v>81</v>
      </c>
      <c r="E65" s="25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4">
        <f t="shared" si="7"/>
        <v>0</v>
      </c>
      <c r="R65" s="25">
        <v>0</v>
      </c>
      <c r="S65" s="25">
        <v>0</v>
      </c>
    </row>
    <row r="66" spans="3:19">
      <c r="C66" s="66" t="s">
        <v>1</v>
      </c>
      <c r="D66" s="24" t="s">
        <v>82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4">
        <f t="shared" si="7"/>
        <v>0</v>
      </c>
      <c r="R66" s="25">
        <v>0</v>
      </c>
      <c r="S66" s="25">
        <v>0</v>
      </c>
    </row>
    <row r="67" spans="3:19">
      <c r="C67" s="66"/>
      <c r="D67" s="24" t="s">
        <v>83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4">
        <f t="shared" si="7"/>
        <v>0</v>
      </c>
      <c r="R67" s="25">
        <v>0</v>
      </c>
      <c r="S67" s="25">
        <v>0</v>
      </c>
    </row>
    <row r="68" spans="3:19">
      <c r="C68" s="66"/>
      <c r="D68" s="24" t="s">
        <v>84</v>
      </c>
      <c r="E68" s="25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4">
        <f t="shared" si="7"/>
        <v>0</v>
      </c>
      <c r="R68" s="25">
        <v>0</v>
      </c>
      <c r="S68" s="25">
        <v>0</v>
      </c>
    </row>
    <row r="69" spans="3:19">
      <c r="C69" s="66" t="s">
        <v>1</v>
      </c>
      <c r="D69" s="24" t="s">
        <v>85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4">
        <f t="shared" si="7"/>
        <v>0</v>
      </c>
      <c r="R69" s="25">
        <v>0</v>
      </c>
      <c r="S69" s="25">
        <v>0</v>
      </c>
    </row>
    <row r="70" spans="3:19">
      <c r="C70" s="72" t="s">
        <v>1</v>
      </c>
      <c r="D70" s="24" t="s">
        <v>86</v>
      </c>
      <c r="E70" s="25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4">
        <f t="shared" si="7"/>
        <v>0</v>
      </c>
      <c r="R70" s="25">
        <v>0</v>
      </c>
      <c r="S70" s="25">
        <v>0</v>
      </c>
    </row>
    <row r="71" spans="3:19">
      <c r="C71" s="66"/>
      <c r="D71" s="24" t="s">
        <v>87</v>
      </c>
      <c r="E71" s="25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4">
        <f t="shared" si="7"/>
        <v>0</v>
      </c>
      <c r="R71" s="25">
        <v>0</v>
      </c>
      <c r="S71" s="25">
        <v>0</v>
      </c>
    </row>
    <row r="72" spans="3:19">
      <c r="C72" s="66"/>
      <c r="D72" s="24" t="s">
        <v>88</v>
      </c>
      <c r="E72" s="25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4">
        <f t="shared" si="7"/>
        <v>0</v>
      </c>
      <c r="R72" s="25">
        <v>0</v>
      </c>
      <c r="S72" s="25">
        <v>0</v>
      </c>
    </row>
    <row r="73" spans="3:19">
      <c r="C73" s="66"/>
      <c r="D73" s="28" t="s">
        <v>89</v>
      </c>
      <c r="E73" s="25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4">
        <f t="shared" si="7"/>
        <v>0</v>
      </c>
      <c r="R73" s="25">
        <v>0</v>
      </c>
      <c r="S73" s="25">
        <v>0</v>
      </c>
    </row>
    <row r="74" spans="3:19">
      <c r="C74" s="66"/>
      <c r="D74" s="29" t="s">
        <v>90</v>
      </c>
      <c r="E74" s="25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4">
        <f t="shared" si="7"/>
        <v>0</v>
      </c>
      <c r="R74" s="25">
        <v>0</v>
      </c>
      <c r="S74" s="25">
        <v>0</v>
      </c>
    </row>
    <row r="75" spans="3:19">
      <c r="C75" s="66"/>
      <c r="D75" s="24" t="s">
        <v>91</v>
      </c>
      <c r="E75" s="25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4">
        <f t="shared" si="7"/>
        <v>0</v>
      </c>
      <c r="R75" s="25">
        <v>0</v>
      </c>
      <c r="S75" s="25">
        <v>0</v>
      </c>
    </row>
    <row r="76" spans="3:19">
      <c r="C76" s="66"/>
      <c r="D76" s="24" t="s">
        <v>91</v>
      </c>
      <c r="E76" s="25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4">
        <f t="shared" si="7"/>
        <v>0</v>
      </c>
      <c r="R76" s="25">
        <v>0</v>
      </c>
      <c r="S76" s="25">
        <v>0</v>
      </c>
    </row>
    <row r="77" spans="3:19">
      <c r="C77" s="66"/>
      <c r="D77" s="24" t="s">
        <v>91</v>
      </c>
      <c r="E77" s="25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4">
        <f t="shared" si="7"/>
        <v>0</v>
      </c>
      <c r="R77" s="25">
        <v>0</v>
      </c>
      <c r="S77" s="25">
        <v>0</v>
      </c>
    </row>
    <row r="78" spans="3:19" ht="15.75" thickBot="1">
      <c r="C78" s="66"/>
      <c r="D78" s="24" t="s">
        <v>91</v>
      </c>
      <c r="E78" s="27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4">
        <f t="shared" si="7"/>
        <v>0</v>
      </c>
      <c r="R78" s="25">
        <v>0</v>
      </c>
      <c r="S78" s="25">
        <v>0</v>
      </c>
    </row>
    <row r="79" spans="3:19" ht="19.5" thickBot="1">
      <c r="C79" s="73"/>
      <c r="D79" s="74" t="s">
        <v>92</v>
      </c>
      <c r="E79" s="5">
        <f>SUM(E50:E78)</f>
        <v>0</v>
      </c>
      <c r="F79" s="11">
        <f>SUM(F50:F78)</f>
        <v>0</v>
      </c>
      <c r="G79" s="11">
        <f>SUM(G50:G78)</f>
        <v>0</v>
      </c>
      <c r="H79" s="11">
        <f t="shared" ref="H79:P79" si="12">SUM(H50:H78)</f>
        <v>0</v>
      </c>
      <c r="I79" s="11">
        <f t="shared" si="12"/>
        <v>0</v>
      </c>
      <c r="J79" s="11">
        <f t="shared" si="12"/>
        <v>0</v>
      </c>
      <c r="K79" s="11">
        <f t="shared" si="12"/>
        <v>0</v>
      </c>
      <c r="L79" s="11">
        <f t="shared" si="12"/>
        <v>0</v>
      </c>
      <c r="M79" s="11">
        <f t="shared" si="12"/>
        <v>0</v>
      </c>
      <c r="N79" s="11">
        <f t="shared" si="12"/>
        <v>0</v>
      </c>
      <c r="O79" s="11">
        <f t="shared" si="12"/>
        <v>0</v>
      </c>
      <c r="P79" s="11">
        <f t="shared" si="12"/>
        <v>0</v>
      </c>
      <c r="Q79" s="11">
        <f>SUM(Q50:Q78)</f>
        <v>0</v>
      </c>
      <c r="R79" s="11">
        <f t="shared" ref="R79:S79" si="13">SUM(R50:R78)</f>
        <v>0</v>
      </c>
      <c r="S79" s="11">
        <f t="shared" si="13"/>
        <v>0</v>
      </c>
    </row>
    <row r="80" spans="3:19" ht="19.5" thickBot="1">
      <c r="C80" s="73"/>
      <c r="D80" s="75" t="s">
        <v>93</v>
      </c>
      <c r="E80" s="5">
        <f t="shared" ref="E80:S80" si="14">E48-E79</f>
        <v>0</v>
      </c>
      <c r="F80" s="11">
        <f t="shared" si="14"/>
        <v>0</v>
      </c>
      <c r="G80" s="11">
        <f t="shared" si="14"/>
        <v>0</v>
      </c>
      <c r="H80" s="11">
        <f t="shared" si="14"/>
        <v>0</v>
      </c>
      <c r="I80" s="11">
        <f t="shared" si="14"/>
        <v>0</v>
      </c>
      <c r="J80" s="11">
        <f t="shared" si="14"/>
        <v>0</v>
      </c>
      <c r="K80" s="11">
        <f t="shared" si="14"/>
        <v>0</v>
      </c>
      <c r="L80" s="11">
        <f t="shared" si="14"/>
        <v>0</v>
      </c>
      <c r="M80" s="11">
        <f t="shared" si="14"/>
        <v>0</v>
      </c>
      <c r="N80" s="11">
        <f t="shared" si="14"/>
        <v>0</v>
      </c>
      <c r="O80" s="11">
        <f t="shared" si="14"/>
        <v>0</v>
      </c>
      <c r="P80" s="11">
        <f t="shared" si="14"/>
        <v>0</v>
      </c>
      <c r="Q80" s="11">
        <f t="shared" si="14"/>
        <v>0</v>
      </c>
      <c r="R80" s="11">
        <f t="shared" si="14"/>
        <v>0</v>
      </c>
      <c r="S80" s="11">
        <f t="shared" si="14"/>
        <v>0</v>
      </c>
    </row>
  </sheetData>
  <sheetProtection sheet="1" objects="1" scenarios="1"/>
  <mergeCells count="27">
    <mergeCell ref="E27:P27"/>
    <mergeCell ref="Q4:W4"/>
    <mergeCell ref="G13:I13"/>
    <mergeCell ref="G14:I14"/>
    <mergeCell ref="E16:P16"/>
    <mergeCell ref="F17:P17"/>
    <mergeCell ref="F28:P28"/>
    <mergeCell ref="E40:P40"/>
    <mergeCell ref="F41:P41"/>
    <mergeCell ref="C42:C48"/>
    <mergeCell ref="D42:D43"/>
    <mergeCell ref="E42:E43"/>
    <mergeCell ref="F42:F43"/>
    <mergeCell ref="G42:G43"/>
    <mergeCell ref="H42:H43"/>
    <mergeCell ref="I42:I43"/>
    <mergeCell ref="P42:P43"/>
    <mergeCell ref="Q42:Q43"/>
    <mergeCell ref="R42:R43"/>
    <mergeCell ref="S42:S43"/>
    <mergeCell ref="C56:C58"/>
    <mergeCell ref="J42:J43"/>
    <mergeCell ref="K42:K43"/>
    <mergeCell ref="L42:L43"/>
    <mergeCell ref="M42:M43"/>
    <mergeCell ref="N42:N43"/>
    <mergeCell ref="O42:O4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E02EE3314B9D4F99CAED3AB03150ED" ma:contentTypeVersion="19" ma:contentTypeDescription="Create a new document." ma:contentTypeScope="" ma:versionID="a51824c39ef47150a31a8f1bdbb1bd64">
  <xsd:schema xmlns:xsd="http://www.w3.org/2001/XMLSchema" xmlns:xs="http://www.w3.org/2001/XMLSchema" xmlns:p="http://schemas.microsoft.com/office/2006/metadata/properties" xmlns:ns2="0e4a7cd7-9c08-4f85-b6f1-aeecfa4fc993" xmlns:ns3="1d637215-6937-48a5-8974-77bb99fcf09c" targetNamespace="http://schemas.microsoft.com/office/2006/metadata/properties" ma:root="true" ma:fieldsID="4bdbe235c45cfa9bcd2689f0686a5c3e" ns2:_="" ns3:_="">
    <xsd:import namespace="0e4a7cd7-9c08-4f85-b6f1-aeecfa4fc993"/>
    <xsd:import namespace="1d637215-6937-48a5-8974-77bb99fcf0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a7cd7-9c08-4f85-b6f1-aeecfa4fc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504f859-db0f-402b-882b-ede62df3a9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37215-6937-48a5-8974-77bb99fcf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a139b98-c10c-42d0-a75e-f6d6e5ab04f5}" ma:internalName="TaxCatchAll" ma:showField="CatchAllData" ma:web="1d637215-6937-48a5-8974-77bb99fcf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637215-6937-48a5-8974-77bb99fcf09c" xsi:nil="true"/>
    <lcf76f155ced4ddcb4097134ff3c332f xmlns="0e4a7cd7-9c08-4f85-b6f1-aeecfa4fc9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9BF740-8A1B-4814-BCF8-60AB9A17E495}"/>
</file>

<file path=customXml/itemProps2.xml><?xml version="1.0" encoding="utf-8"?>
<ds:datastoreItem xmlns:ds="http://schemas.openxmlformats.org/officeDocument/2006/customXml" ds:itemID="{299FDD11-81EB-4DF3-95E1-378CE3C3AD10}"/>
</file>

<file path=customXml/itemProps3.xml><?xml version="1.0" encoding="utf-8"?>
<ds:datastoreItem xmlns:ds="http://schemas.openxmlformats.org/officeDocument/2006/customXml" ds:itemID="{247AD0F2-75F6-4F9E-82E7-8108E701CF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Zayed Rodriguez</dc:creator>
  <cp:keywords/>
  <dc:description/>
  <cp:lastModifiedBy>Jennifer Garcia</cp:lastModifiedBy>
  <cp:revision/>
  <dcterms:created xsi:type="dcterms:W3CDTF">2025-07-23T17:18:17Z</dcterms:created>
  <dcterms:modified xsi:type="dcterms:W3CDTF">2026-02-03T19:21:36Z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0x01010004E02EE3314B9D4F99CAED3AB03150ED</vt:lpwstr>
  </property>
  <property fmtid="{D5CDD505-2E9C-101B-9397-08002B2CF9AE}" pid="3" name="MediaServiceImageTags">
    <vt:lpwstr/>
  </property>
</Properties>
</file>