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wbdc-my.sharepoint.com/personal/jlarock_ctwbdc_org/Documents/Desktop/"/>
    </mc:Choice>
  </mc:AlternateContent>
  <xr:revisionPtr revIDLastSave="0" documentId="8_{7584B18E-8606-44D9-A5ED-582CB0394406}" xr6:coauthVersionLast="47" xr6:coauthVersionMax="47" xr10:uidLastSave="{00000000-0000-0000-0000-000000000000}"/>
  <bookViews>
    <workbookView xWindow="3744" yWindow="1884" windowWidth="17280" windowHeight="9960" tabRatio="500" xr2:uid="{00000000-000D-0000-FFFF-FFFF00000000}"/>
  </bookViews>
  <sheets>
    <sheet name="English Template" sheetId="1" r:id="rId1"/>
    <sheet name="Plantilla en españo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M12" i="3"/>
  <c r="L12" i="3"/>
  <c r="K12" i="3"/>
  <c r="J12" i="3"/>
  <c r="J13" i="3" s="1"/>
  <c r="I12" i="3"/>
  <c r="I13" i="3" s="1"/>
  <c r="H12" i="3"/>
  <c r="H13" i="3" s="1"/>
  <c r="G12" i="3"/>
  <c r="F12" i="3"/>
  <c r="E12" i="3"/>
  <c r="D12" i="3"/>
  <c r="C12" i="3"/>
  <c r="O12" i="3" s="1"/>
  <c r="O10" i="3"/>
  <c r="K11" i="3"/>
  <c r="J11" i="3"/>
  <c r="I11" i="3"/>
  <c r="D11" i="3"/>
  <c r="P10" i="3"/>
  <c r="Q10" i="3" s="1"/>
  <c r="N13" i="3"/>
  <c r="M30" i="1"/>
  <c r="I30" i="1"/>
  <c r="J30" i="1"/>
  <c r="L30" i="1"/>
  <c r="N12" i="1"/>
  <c r="N13" i="1" s="1"/>
  <c r="D12" i="1"/>
  <c r="D13" i="1" s="1"/>
  <c r="E12" i="1"/>
  <c r="E13" i="1" s="1"/>
  <c r="F12" i="1"/>
  <c r="F13" i="1" s="1"/>
  <c r="G12" i="1"/>
  <c r="G13" i="1" s="1"/>
  <c r="H12" i="1"/>
  <c r="I12" i="1"/>
  <c r="I13" i="1" s="1"/>
  <c r="J12" i="1"/>
  <c r="J13" i="1" s="1"/>
  <c r="K12" i="1"/>
  <c r="K13" i="1" s="1"/>
  <c r="L12" i="1"/>
  <c r="L13" i="1" s="1"/>
  <c r="M12" i="1"/>
  <c r="M13" i="1" s="1"/>
  <c r="C12" i="1"/>
  <c r="C13" i="1" s="1"/>
  <c r="O17" i="3"/>
  <c r="P17" i="3" s="1"/>
  <c r="Q17" i="3" s="1"/>
  <c r="O18" i="3"/>
  <c r="P18" i="3" s="1"/>
  <c r="Q18" i="3" s="1"/>
  <c r="O19" i="3"/>
  <c r="P19" i="3" s="1"/>
  <c r="Q19" i="3" s="1"/>
  <c r="O20" i="3"/>
  <c r="O21" i="3"/>
  <c r="P21" i="3" s="1"/>
  <c r="Q21" i="3" s="1"/>
  <c r="O22" i="3"/>
  <c r="P22" i="3" s="1"/>
  <c r="Q22" i="3" s="1"/>
  <c r="O23" i="3"/>
  <c r="P23" i="3" s="1"/>
  <c r="Q23" i="3" s="1"/>
  <c r="O24" i="3"/>
  <c r="P24" i="3" s="1"/>
  <c r="Q24" i="3" s="1"/>
  <c r="O25" i="3"/>
  <c r="P25" i="3" s="1"/>
  <c r="Q25" i="3" s="1"/>
  <c r="O26" i="3"/>
  <c r="P26" i="3" s="1"/>
  <c r="Q26" i="3" s="1"/>
  <c r="O27" i="3"/>
  <c r="P27" i="3" s="1"/>
  <c r="Q27" i="3" s="1"/>
  <c r="O28" i="3"/>
  <c r="P28" i="3" s="1"/>
  <c r="Q28" i="3" s="1"/>
  <c r="O29" i="3"/>
  <c r="O16" i="3"/>
  <c r="O9" i="3"/>
  <c r="O8" i="3"/>
  <c r="P8" i="3" s="1"/>
  <c r="Q8" i="3" s="1"/>
  <c r="C30" i="3"/>
  <c r="D30" i="3"/>
  <c r="E30" i="3"/>
  <c r="F30" i="3"/>
  <c r="G30" i="3"/>
  <c r="H30" i="3"/>
  <c r="I30" i="3"/>
  <c r="J30" i="3"/>
  <c r="K30" i="3"/>
  <c r="L30" i="3"/>
  <c r="M30" i="3"/>
  <c r="N30" i="3"/>
  <c r="B30" i="3"/>
  <c r="E11" i="3"/>
  <c r="F11" i="3"/>
  <c r="G11" i="3"/>
  <c r="H11" i="3"/>
  <c r="L11" i="3"/>
  <c r="M11" i="3"/>
  <c r="N11" i="3"/>
  <c r="C13" i="3"/>
  <c r="D13" i="3"/>
  <c r="E13" i="3"/>
  <c r="F13" i="3"/>
  <c r="K13" i="3"/>
  <c r="L13" i="3"/>
  <c r="M13" i="3"/>
  <c r="B13" i="3"/>
  <c r="B11" i="3"/>
  <c r="B14" i="3" s="1"/>
  <c r="B31" i="3" s="1"/>
  <c r="O17" i="1"/>
  <c r="P17" i="1" s="1"/>
  <c r="Q17" i="1" s="1"/>
  <c r="O18" i="1"/>
  <c r="P18" i="1" s="1"/>
  <c r="Q18" i="1" s="1"/>
  <c r="O20" i="1"/>
  <c r="O21" i="1"/>
  <c r="P21" i="1" s="1"/>
  <c r="Q21" i="1" s="1"/>
  <c r="O22" i="1"/>
  <c r="P22" i="1" s="1"/>
  <c r="Q22" i="1" s="1"/>
  <c r="O23" i="1"/>
  <c r="P23" i="1" s="1"/>
  <c r="Q23" i="1" s="1"/>
  <c r="O24" i="1"/>
  <c r="P24" i="1" s="1"/>
  <c r="Q24" i="1" s="1"/>
  <c r="O25" i="1"/>
  <c r="P25" i="1" s="1"/>
  <c r="Q25" i="1" s="1"/>
  <c r="O26" i="1"/>
  <c r="P26" i="1" s="1"/>
  <c r="Q26" i="1" s="1"/>
  <c r="O27" i="1"/>
  <c r="P27" i="1" s="1"/>
  <c r="Q27" i="1" s="1"/>
  <c r="O28" i="1"/>
  <c r="P28" i="1" s="1"/>
  <c r="Q28" i="1" s="1"/>
  <c r="O29" i="1"/>
  <c r="O16" i="1"/>
  <c r="P16" i="1" s="1"/>
  <c r="O9" i="1"/>
  <c r="O10" i="1"/>
  <c r="P10" i="1" s="1"/>
  <c r="Q10" i="1" s="1"/>
  <c r="O8" i="1"/>
  <c r="P8" i="1" s="1"/>
  <c r="D30" i="1"/>
  <c r="E30" i="1"/>
  <c r="F30" i="1"/>
  <c r="G30" i="1"/>
  <c r="H30" i="1"/>
  <c r="B30" i="1"/>
  <c r="H13" i="1"/>
  <c r="B13" i="1"/>
  <c r="C11" i="1"/>
  <c r="D11" i="1"/>
  <c r="E11" i="1"/>
  <c r="F11" i="1"/>
  <c r="G11" i="1"/>
  <c r="H11" i="1"/>
  <c r="I11" i="1"/>
  <c r="J11" i="1"/>
  <c r="K11" i="1"/>
  <c r="L11" i="1"/>
  <c r="M11" i="1"/>
  <c r="N11" i="1"/>
  <c r="B11" i="1"/>
  <c r="O30" i="3" l="1"/>
  <c r="P16" i="3"/>
  <c r="O13" i="3"/>
  <c r="P12" i="3"/>
  <c r="P13" i="3" s="1"/>
  <c r="Q12" i="3"/>
  <c r="Q13" i="3" s="1"/>
  <c r="N14" i="3"/>
  <c r="N31" i="3" s="1"/>
  <c r="M14" i="3"/>
  <c r="M31" i="3" s="1"/>
  <c r="L14" i="3"/>
  <c r="L31" i="3" s="1"/>
  <c r="O11" i="3"/>
  <c r="O14" i="3" s="1"/>
  <c r="O31" i="3" s="1"/>
  <c r="Q11" i="3"/>
  <c r="Q20" i="3" s="1"/>
  <c r="C11" i="3"/>
  <c r="K14" i="3"/>
  <c r="K31" i="3" s="1"/>
  <c r="J14" i="3"/>
  <c r="J31" i="3" s="1"/>
  <c r="I14" i="3"/>
  <c r="I31" i="3" s="1"/>
  <c r="F14" i="3"/>
  <c r="F31" i="3" s="1"/>
  <c r="E14" i="3"/>
  <c r="E31" i="3" s="1"/>
  <c r="D14" i="3"/>
  <c r="D31" i="3" s="1"/>
  <c r="H14" i="3"/>
  <c r="H31" i="3" s="1"/>
  <c r="G13" i="3"/>
  <c r="G14" i="3" s="1"/>
  <c r="G31" i="3" s="1"/>
  <c r="C14" i="3"/>
  <c r="C31" i="3" s="1"/>
  <c r="Q30" i="3"/>
  <c r="P11" i="3"/>
  <c r="Q8" i="1"/>
  <c r="P11" i="1"/>
  <c r="P20" i="1" s="1"/>
  <c r="D14" i="1"/>
  <c r="H14" i="1"/>
  <c r="G14" i="1"/>
  <c r="Q11" i="1"/>
  <c r="N30" i="1"/>
  <c r="K30" i="1"/>
  <c r="O19" i="1"/>
  <c r="H31" i="1"/>
  <c r="G31" i="1"/>
  <c r="D31" i="1"/>
  <c r="N14" i="1"/>
  <c r="O12" i="1"/>
  <c r="F14" i="1"/>
  <c r="F31" i="1" s="1"/>
  <c r="E14" i="1"/>
  <c r="E31" i="1" s="1"/>
  <c r="M14" i="1"/>
  <c r="M31" i="1" s="1"/>
  <c r="L14" i="1"/>
  <c r="L31" i="1" s="1"/>
  <c r="K14" i="1"/>
  <c r="K31" i="1" s="1"/>
  <c r="J14" i="1"/>
  <c r="J31" i="1" s="1"/>
  <c r="I14" i="1"/>
  <c r="I31" i="1" s="1"/>
  <c r="C30" i="1"/>
  <c r="C14" i="1"/>
  <c r="O11" i="1"/>
  <c r="B14" i="1"/>
  <c r="B31" i="1" s="1"/>
  <c r="Q14" i="3" l="1"/>
  <c r="Q31" i="3" s="1"/>
  <c r="P14" i="3"/>
  <c r="P20" i="3"/>
  <c r="P30" i="3" s="1"/>
  <c r="O13" i="1"/>
  <c r="P12" i="1"/>
  <c r="Q20" i="1"/>
  <c r="O30" i="1"/>
  <c r="P19" i="1"/>
  <c r="N31" i="1"/>
  <c r="C31" i="1"/>
  <c r="O14" i="1"/>
  <c r="P31" i="3" l="1"/>
  <c r="P13" i="1"/>
  <c r="P14" i="1" s="1"/>
  <c r="Q12" i="1"/>
  <c r="Q13" i="1" s="1"/>
  <c r="Q14" i="1" s="1"/>
  <c r="O31" i="1"/>
  <c r="Q19" i="1"/>
  <c r="Q30" i="1" s="1"/>
  <c r="P30" i="1"/>
  <c r="P31" i="1" s="1"/>
  <c r="Q31" i="1" l="1"/>
</calcChain>
</file>

<file path=xl/sharedStrings.xml><?xml version="1.0" encoding="utf-8"?>
<sst xmlns="http://schemas.openxmlformats.org/spreadsheetml/2006/main" count="86" uniqueCount="77">
  <si>
    <t>Projected Profit and Loss Statement 2025 - 2027</t>
  </si>
  <si>
    <t xml:space="preserve">This template is provided as a guide by the Women's Business Development Council (WBDC). Applicants are welcome to use this template or their own format if they prefer. </t>
  </si>
  <si>
    <t xml:space="preserve">Business Name: </t>
  </si>
  <si>
    <t xml:space="preserve">Fiscal Year: </t>
  </si>
  <si>
    <t>Monthly Breakdown for 2025</t>
  </si>
  <si>
    <t>Year End Totals</t>
  </si>
  <si>
    <t>Prior 12 months (Actual)</t>
  </si>
  <si>
    <t>Jan</t>
  </si>
  <si>
    <t>Feb</t>
  </si>
  <si>
    <t>Mar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</si>
  <si>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</si>
  <si>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</si>
  <si>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</si>
  <si>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</si>
  <si>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</si>
  <si>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</si>
  <si>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</si>
  <si>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</si>
  <si>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</si>
  <si>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Total Estimated 2025</t>
  </si>
  <si>
    <t>Total Estimated 2026</t>
  </si>
  <si>
    <t>Total Estimated 2027</t>
  </si>
  <si>
    <r>
      <t>Sources of Revenue (</t>
    </r>
    <r>
      <rPr>
        <i/>
        <sz val="12"/>
        <color theme="1"/>
        <rFont val="Arial"/>
        <family val="2"/>
      </rPr>
      <t>Add sources of revenue as needed</t>
    </r>
    <r>
      <rPr>
        <b/>
        <sz val="12"/>
        <color theme="1"/>
        <rFont val="Arial"/>
        <family val="2"/>
      </rPr>
      <t>)</t>
    </r>
  </si>
  <si>
    <r>
      <t>Sales/Revenue</t>
    </r>
    <r>
      <rPr>
        <sz val="11"/>
        <color rgb="FFFF0000"/>
        <rFont val="Arial"/>
        <family val="2"/>
      </rPr>
      <t>*</t>
    </r>
  </si>
  <si>
    <t>Amount of Ignite Grant*</t>
  </si>
  <si>
    <t>Additional sales/revenue due to Ignite Grant investment*</t>
  </si>
  <si>
    <t xml:space="preserve">Total Revenue </t>
  </si>
  <si>
    <t>Cost of Goods Sold/Cost of Sales</t>
  </si>
  <si>
    <t>Total Cost of Goods Sold / Total Cost of Sales</t>
  </si>
  <si>
    <t xml:space="preserve">Gross Profit </t>
  </si>
  <si>
    <r>
      <t xml:space="preserve">Expenses </t>
    </r>
    <r>
      <rPr>
        <i/>
        <sz val="11"/>
        <color theme="1"/>
        <rFont val="Arial"/>
        <family val="2"/>
      </rPr>
      <t>(Add or delete categories of expenses as needed)</t>
    </r>
  </si>
  <si>
    <t>Annual Report Fee</t>
  </si>
  <si>
    <t>Bank Fees</t>
  </si>
  <si>
    <t xml:space="preserve">Insurance </t>
  </si>
  <si>
    <t>Marketing</t>
  </si>
  <si>
    <t>Merchant Services Fees</t>
  </si>
  <si>
    <t>Office Supplies</t>
  </si>
  <si>
    <t>Telephone Expense</t>
  </si>
  <si>
    <t xml:space="preserve">Total Expenses </t>
  </si>
  <si>
    <t xml:space="preserve">Net Profit </t>
  </si>
  <si>
    <r>
      <rPr>
        <i/>
        <sz val="12"/>
        <color rgb="FFFF0000"/>
        <rFont val="Arial"/>
        <family val="2"/>
      </rPr>
      <t>*</t>
    </r>
    <r>
      <rPr>
        <i/>
        <sz val="12"/>
        <color rgb="FF000000"/>
        <rFont val="Arial"/>
        <family val="2"/>
      </rPr>
      <t>Please consider seasonality of revenues as you project your performance.</t>
    </r>
  </si>
  <si>
    <t>Additional information and resources can be found on WBDC's website:</t>
  </si>
  <si>
    <t>https://ctwbdc.org</t>
  </si>
  <si>
    <t>Estado de Pérdidas y Ganancias Proyectado 2025 - 2027</t>
  </si>
  <si>
    <t xml:space="preserve">Esta plantilla es proporcionada como guía por el Consejo de Desarrollo Empresarial de Mujeres (WBDC, por sus siglas en inglés). Los solicitantes pueden utilizar esta plantilla o su propio formato si lo prefieren. </t>
  </si>
  <si>
    <t>Nombre de la empresa:</t>
  </si>
  <si>
    <t>Ejercicio:</t>
  </si>
  <si>
    <t>Desglose mensual del 2025</t>
  </si>
  <si>
    <t>Totales de fin de año</t>
  </si>
  <si>
    <t>12 meses anteriores (actual)</t>
  </si>
  <si>
    <t>Ene</t>
  </si>
  <si>
    <t>Abr</t>
  </si>
  <si>
    <t>Mayo</t>
  </si>
  <si>
    <t>Jun</t>
  </si>
  <si>
    <t>Jul</t>
  </si>
  <si>
    <t>Agosto</t>
  </si>
  <si>
    <t>Total estimado 2025</t>
  </si>
  <si>
    <t>Total estimado 2026</t>
  </si>
  <si>
    <t>Total estimado 2027</t>
  </si>
  <si>
    <t>Fuentes de ingresos (Agregue fuentes de ingresos según sea necesario)</t>
  </si>
  <si>
    <r>
      <rPr>
        <sz val="12"/>
        <color rgb="FF000000"/>
        <rFont val="Arial"/>
        <family val="2"/>
      </rPr>
      <t>Ventas/Ingresos</t>
    </r>
    <r>
      <rPr>
        <sz val="12"/>
        <color rgb="FFFF0000"/>
        <rFont val="Arial"/>
        <family val="2"/>
      </rPr>
      <t>*</t>
    </r>
  </si>
  <si>
    <t>Cantidad de Ignición Otorgada*</t>
  </si>
  <si>
    <t>Ventas/ingresos adicionales debido a la inversión de Ignite Grant*</t>
  </si>
  <si>
    <t>Los ingresos totales</t>
  </si>
  <si>
    <t>Costo de los bienes vendidos/costo de ventas</t>
  </si>
  <si>
    <t>Utilidad bruta</t>
  </si>
  <si>
    <r>
      <rPr>
        <b/>
        <sz val="12"/>
        <color rgb="FF000000"/>
        <rFont val="Arial"/>
        <family val="2"/>
      </rPr>
      <t xml:space="preserve">Gastos </t>
    </r>
    <r>
      <rPr>
        <sz val="12"/>
        <color rgb="FF000000"/>
        <rFont val="Arial"/>
        <family val="2"/>
      </rPr>
      <t>(agregue o elimine categorías de gastos según sea necesario)</t>
    </r>
  </si>
  <si>
    <t>Tarifa de Informe Anual</t>
  </si>
  <si>
    <t>Comisiones bancarias</t>
  </si>
  <si>
    <t>Seguro</t>
  </si>
  <si>
    <t>Tarifas de servicios comerciales</t>
  </si>
  <si>
    <t>Suministros de oficina</t>
  </si>
  <si>
    <t>Gastos telefónicos</t>
  </si>
  <si>
    <t>Gastos totales</t>
  </si>
  <si>
    <t>Beneficio neto</t>
  </si>
  <si>
    <r>
      <t>*</t>
    </r>
    <r>
      <rPr>
        <i/>
        <sz val="13"/>
        <rFont val="Arial"/>
        <family val="2"/>
      </rPr>
      <t>Considere la estacionalidad de los ingresos al proyectar su desempeno.</t>
    </r>
  </si>
  <si>
    <t>Se puede encontrar información y recursos adicionales en el sitio web del WBDC: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</si>
</sst>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i/>
      <u/>
      <sz val="13"/>
      <color theme="10"/>
      <name val="Arial"/>
      <family val="2"/>
    </font>
    <font>
      <i/>
      <sz val="11"/>
      <color rgb="FF000000"/>
      <name val="Arial"/>
      <family val="2"/>
    </font>
    <font>
      <sz val="16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i/>
      <u/>
      <sz val="12"/>
      <color theme="10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rgb="FF000000"/>
      <name val="Arial"/>
      <family val="2"/>
    </font>
    <font>
      <i/>
      <sz val="13"/>
      <name val="Arial"/>
      <family val="2"/>
    </font>
    <font>
      <i/>
      <sz val="13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CAB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1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0" xfId="0" applyFont="1"/>
    <xf numFmtId="0" fontId="15" fillId="0" borderId="0" xfId="1" applyFont="1"/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>
      <alignment horizontal="center" wrapText="1"/>
    </xf>
    <xf numFmtId="0" fontId="2" fillId="0" borderId="14" xfId="0" applyFont="1" applyBorder="1"/>
    <xf numFmtId="0" fontId="2" fillId="0" borderId="13" xfId="0" applyFont="1" applyBorder="1"/>
    <xf numFmtId="164" fontId="2" fillId="6" borderId="2" xfId="0" applyNumberFormat="1" applyFont="1" applyFill="1" applyBorder="1" applyProtection="1">
      <protection locked="0"/>
    </xf>
    <xf numFmtId="164" fontId="2" fillId="0" borderId="3" xfId="0" applyNumberFormat="1" applyFont="1" applyBorder="1"/>
    <xf numFmtId="0" fontId="17" fillId="0" borderId="0" xfId="0" applyFont="1"/>
    <xf numFmtId="0" fontId="20" fillId="0" borderId="0" xfId="0" applyFont="1"/>
    <xf numFmtId="164" fontId="2" fillId="7" borderId="2" xfId="0" applyNumberFormat="1" applyFont="1" applyFill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164" fontId="5" fillId="6" borderId="3" xfId="0" applyNumberFormat="1" applyFont="1" applyFill="1" applyBorder="1"/>
    <xf numFmtId="164" fontId="5" fillId="0" borderId="2" xfId="0" applyNumberFormat="1" applyFont="1" applyBorder="1" applyProtection="1">
      <protection locked="0"/>
    </xf>
    <xf numFmtId="165" fontId="5" fillId="2" borderId="5" xfId="0" applyNumberFormat="1" applyFont="1" applyFill="1" applyBorder="1"/>
    <xf numFmtId="164" fontId="5" fillId="2" borderId="5" xfId="0" applyNumberFormat="1" applyFont="1" applyFill="1" applyBorder="1"/>
    <xf numFmtId="164" fontId="5" fillId="3" borderId="4" xfId="0" applyNumberFormat="1" applyFont="1" applyFill="1" applyBorder="1"/>
    <xf numFmtId="164" fontId="5" fillId="6" borderId="6" xfId="0" applyNumberFormat="1" applyFont="1" applyFill="1" applyBorder="1"/>
    <xf numFmtId="164" fontId="5" fillId="0" borderId="3" xfId="2" applyNumberFormat="1" applyFont="1" applyBorder="1"/>
    <xf numFmtId="166" fontId="5" fillId="0" borderId="3" xfId="2" applyNumberFormat="1" applyFont="1" applyBorder="1" applyProtection="1">
      <protection locked="0"/>
    </xf>
    <xf numFmtId="166" fontId="5" fillId="2" borderId="5" xfId="0" applyNumberFormat="1" applyFont="1" applyFill="1" applyBorder="1"/>
    <xf numFmtId="164" fontId="5" fillId="4" borderId="15" xfId="0" applyNumberFormat="1" applyFont="1" applyFill="1" applyBorder="1" applyProtection="1">
      <protection locked="0"/>
    </xf>
    <xf numFmtId="164" fontId="5" fillId="4" borderId="16" xfId="0" applyNumberFormat="1" applyFont="1" applyFill="1" applyBorder="1" applyProtection="1">
      <protection locked="0"/>
    </xf>
    <xf numFmtId="164" fontId="24" fillId="2" borderId="17" xfId="0" applyNumberFormat="1" applyFont="1" applyFill="1" applyBorder="1"/>
    <xf numFmtId="164" fontId="24" fillId="3" borderId="16" xfId="0" applyNumberFormat="1" applyFont="1" applyFill="1" applyBorder="1"/>
    <xf numFmtId="164" fontId="5" fillId="0" borderId="18" xfId="0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64" fontId="5" fillId="2" borderId="19" xfId="0" applyNumberFormat="1" applyFont="1" applyFill="1" applyBorder="1"/>
    <xf numFmtId="164" fontId="5" fillId="0" borderId="18" xfId="2" applyNumberFormat="1" applyFont="1" applyBorder="1"/>
    <xf numFmtId="164" fontId="5" fillId="4" borderId="16" xfId="0" applyNumberFormat="1" applyFont="1" applyFill="1" applyBorder="1" applyAlignment="1" applyProtection="1">
      <alignment horizontal="left" indent="1"/>
      <protection locked="0"/>
    </xf>
    <xf numFmtId="164" fontId="23" fillId="4" borderId="16" xfId="0" applyNumberFormat="1" applyFont="1" applyFill="1" applyBorder="1" applyAlignment="1" applyProtection="1">
      <alignment horizontal="left" indent="1"/>
      <protection locked="0"/>
    </xf>
    <xf numFmtId="164" fontId="5" fillId="4" borderId="22" xfId="0" applyNumberFormat="1" applyFont="1" applyFill="1" applyBorder="1" applyAlignment="1" applyProtection="1">
      <alignment horizontal="left" indent="1"/>
      <protection locked="0"/>
    </xf>
    <xf numFmtId="166" fontId="5" fillId="0" borderId="18" xfId="2" applyNumberFormat="1" applyFont="1" applyBorder="1" applyProtection="1">
      <protection locked="0"/>
    </xf>
    <xf numFmtId="166" fontId="5" fillId="2" borderId="19" xfId="0" applyNumberFormat="1" applyFont="1" applyFill="1" applyBorder="1"/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5" borderId="5" xfId="0" applyFont="1" applyFill="1" applyBorder="1" applyAlignment="1">
      <alignment horizontal="center" wrapText="1"/>
    </xf>
    <xf numFmtId="44" fontId="5" fillId="8" borderId="20" xfId="2" applyFont="1" applyFill="1" applyBorder="1" applyProtection="1">
      <protection locked="0"/>
    </xf>
    <xf numFmtId="44" fontId="5" fillId="8" borderId="21" xfId="2" applyFont="1" applyFill="1" applyBorder="1" applyProtection="1">
      <protection locked="0"/>
    </xf>
    <xf numFmtId="44" fontId="5" fillId="7" borderId="21" xfId="2" applyFont="1" applyFill="1" applyBorder="1" applyProtection="1">
      <protection locked="0"/>
    </xf>
    <xf numFmtId="44" fontId="5" fillId="8" borderId="21" xfId="2" applyFont="1" applyFill="1" applyBorder="1"/>
    <xf numFmtId="164" fontId="5" fillId="8" borderId="24" xfId="0" applyNumberFormat="1" applyFont="1" applyFill="1" applyBorder="1" applyProtection="1">
      <protection locked="0"/>
    </xf>
    <xf numFmtId="164" fontId="5" fillId="8" borderId="25" xfId="0" applyNumberFormat="1" applyFont="1" applyFill="1" applyBorder="1" applyProtection="1">
      <protection locked="0"/>
    </xf>
    <xf numFmtId="164" fontId="2" fillId="6" borderId="2" xfId="0" applyNumberFormat="1" applyFont="1" applyFill="1" applyBorder="1"/>
    <xf numFmtId="164" fontId="2" fillId="6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4" fillId="3" borderId="2" xfId="0" applyFont="1" applyFill="1" applyBorder="1"/>
    <xf numFmtId="0" fontId="4" fillId="3" borderId="13" xfId="0" applyFont="1" applyFill="1" applyBorder="1"/>
    <xf numFmtId="164" fontId="24" fillId="3" borderId="7" xfId="0" applyNumberFormat="1" applyFont="1" applyFill="1" applyBorder="1"/>
    <xf numFmtId="164" fontId="24" fillId="3" borderId="23" xfId="0" applyNumberFormat="1" applyFont="1" applyFill="1" applyBorder="1"/>
    <xf numFmtId="164" fontId="24" fillId="3" borderId="8" xfId="0" applyNumberFormat="1" applyFont="1" applyFill="1" applyBorder="1"/>
    <xf numFmtId="164" fontId="24" fillId="3" borderId="9" xfId="0" applyNumberFormat="1" applyFont="1" applyFill="1" applyBorder="1"/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twbdc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twbd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350F-4A0C-41C1-9925-FB2110583EA8}">
  <dimension ref="A1:Q37"/>
  <sheetViews>
    <sheetView tabSelected="1" zoomScale="75" zoomScaleNormal="75" workbookViewId="0">
      <selection activeCell="I18" sqref="I18"/>
    </sheetView>
  </sheetViews>
  <sheetFormatPr defaultColWidth="12" defaultRowHeight="15" x14ac:dyDescent="0.25"/>
  <cols>
    <col min="1" max="1" width="63" style="2" customWidth="1"/>
    <col min="2" max="2" width="17.44140625" style="2" customWidth="1"/>
    <col min="3" max="3" width="14.6640625" style="2" bestFit="1" customWidth="1"/>
    <col min="4" max="14" width="13.5546875" style="2" bestFit="1" customWidth="1"/>
    <col min="15" max="15" width="15.109375" style="2" customWidth="1"/>
    <col min="16" max="16" width="14.6640625" style="2" customWidth="1"/>
    <col min="17" max="17" width="16" style="2" customWidth="1"/>
    <col min="18" max="16384" width="12" style="2"/>
  </cols>
  <sheetData>
    <row r="1" spans="1:17" ht="88.2" customHeight="1" x14ac:dyDescent="0.25">
      <c r="A1" s="1"/>
      <c r="B1" s="1"/>
      <c r="D1" s="8" t="s">
        <v>0</v>
      </c>
      <c r="H1" s="7"/>
    </row>
    <row r="2" spans="1:17" ht="14.4" customHeight="1" x14ac:dyDescent="0.25">
      <c r="A2" s="11" t="s">
        <v>1</v>
      </c>
      <c r="B2" s="12"/>
      <c r="E2" s="11"/>
      <c r="F2" s="13"/>
      <c r="G2" s="13"/>
      <c r="H2" s="3"/>
    </row>
    <row r="3" spans="1:17" ht="15.6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 x14ac:dyDescent="0.3">
      <c r="A4" s="4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customHeight="1" thickBot="1" x14ac:dyDescent="0.35">
      <c r="A5" s="4" t="s">
        <v>3</v>
      </c>
      <c r="B5" s="4"/>
      <c r="C5" s="68" t="s">
        <v>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5</v>
      </c>
      <c r="P5" s="71"/>
      <c r="Q5" s="72"/>
    </row>
    <row r="6" spans="1:17" s="6" customFormat="1" ht="47.4" thickBot="1" x14ac:dyDescent="0.35">
      <c r="B6" s="52" t="s">
        <v>6</v>
      </c>
      <c r="C6" s="51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20" t="s">
        <v>19</v>
      </c>
      <c r="P6" s="20" t="s">
        <v>20</v>
      </c>
      <c r="Q6" s="20" t="s">
        <v>21</v>
      </c>
    </row>
    <row r="7" spans="1:17" ht="16.2" thickBot="1" x14ac:dyDescent="0.35">
      <c r="A7" s="62" t="s">
        <v>22</v>
      </c>
      <c r="B7" s="6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21"/>
      <c r="Q7" s="22"/>
    </row>
    <row r="8" spans="1:17" x14ac:dyDescent="0.25">
      <c r="A8" s="38" t="s">
        <v>23</v>
      </c>
      <c r="B8" s="53"/>
      <c r="C8" s="4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f>SUM(C8:N8)</f>
        <v>0</v>
      </c>
      <c r="P8" s="23">
        <f>O8*1.05</f>
        <v>0</v>
      </c>
      <c r="Q8" s="23">
        <f>P8*1.05</f>
        <v>0</v>
      </c>
    </row>
    <row r="9" spans="1:17" x14ac:dyDescent="0.25">
      <c r="A9" s="38" t="s">
        <v>24</v>
      </c>
      <c r="B9" s="55"/>
      <c r="C9" s="55"/>
      <c r="D9" s="55"/>
      <c r="E9" s="55"/>
      <c r="F9" s="55"/>
      <c r="G9" s="55"/>
      <c r="H9" s="42">
        <v>10000</v>
      </c>
      <c r="I9" s="55"/>
      <c r="J9" s="55"/>
      <c r="K9" s="55"/>
      <c r="L9" s="55"/>
      <c r="M9" s="55"/>
      <c r="N9" s="55"/>
      <c r="O9" s="29">
        <f>SUM(D9:N9)</f>
        <v>10000</v>
      </c>
      <c r="P9" s="27"/>
      <c r="Q9" s="27"/>
    </row>
    <row r="10" spans="1:17" ht="15.6" thickBot="1" x14ac:dyDescent="0.3">
      <c r="A10" s="39" t="s">
        <v>25</v>
      </c>
      <c r="B10" s="55"/>
      <c r="C10" s="4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f t="shared" ref="O10" si="0">SUM(C10:N10)</f>
        <v>0</v>
      </c>
      <c r="P10" s="23">
        <f>O10*1.05</f>
        <v>0</v>
      </c>
      <c r="Q10" s="23">
        <f>P10*1.05</f>
        <v>0</v>
      </c>
    </row>
    <row r="11" spans="1:17" ht="15.6" thickBot="1" x14ac:dyDescent="0.3">
      <c r="A11" s="40" t="s">
        <v>26</v>
      </c>
      <c r="B11" s="31">
        <f>SUM(B8:B10)</f>
        <v>0</v>
      </c>
      <c r="C11" s="44">
        <f t="shared" ref="C11:Q11" si="1">SUM(C8:C10)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10000</v>
      </c>
      <c r="I11" s="32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10000</v>
      </c>
      <c r="P11" s="32">
        <f t="shared" si="1"/>
        <v>0</v>
      </c>
      <c r="Q11" s="32">
        <f t="shared" si="1"/>
        <v>0</v>
      </c>
    </row>
    <row r="12" spans="1:17" ht="15.6" thickBot="1" x14ac:dyDescent="0.3">
      <c r="A12" s="41" t="s">
        <v>27</v>
      </c>
      <c r="B12" s="56"/>
      <c r="C12" s="45">
        <f>C8*0.43</f>
        <v>0</v>
      </c>
      <c r="D12" s="35">
        <f t="shared" ref="D12:N12" si="2">D8*0.43</f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  <c r="H12" s="35">
        <f t="shared" si="2"/>
        <v>0</v>
      </c>
      <c r="I12" s="35">
        <f t="shared" si="2"/>
        <v>0</v>
      </c>
      <c r="J12" s="35">
        <f t="shared" si="2"/>
        <v>0</v>
      </c>
      <c r="K12" s="35">
        <f t="shared" si="2"/>
        <v>0</v>
      </c>
      <c r="L12" s="35">
        <f t="shared" si="2"/>
        <v>0</v>
      </c>
      <c r="M12" s="35">
        <f t="shared" si="2"/>
        <v>0</v>
      </c>
      <c r="N12" s="35">
        <f t="shared" si="2"/>
        <v>0</v>
      </c>
      <c r="O12" s="33">
        <f>SUM(C12:N12)</f>
        <v>0</v>
      </c>
      <c r="P12" s="24">
        <f>O12*1.05</f>
        <v>0</v>
      </c>
      <c r="Q12" s="24">
        <f>P12*1.05</f>
        <v>0</v>
      </c>
    </row>
    <row r="13" spans="1:17" ht="15.6" thickBot="1" x14ac:dyDescent="0.3">
      <c r="A13" s="40" t="s">
        <v>28</v>
      </c>
      <c r="B13" s="31">
        <f>SUM(B12)</f>
        <v>0</v>
      </c>
      <c r="C13" s="44">
        <f t="shared" ref="C13:Q13" si="3">SUM(C12)</f>
        <v>0</v>
      </c>
      <c r="D13" s="32">
        <f t="shared" si="3"/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32">
        <f t="shared" si="3"/>
        <v>0</v>
      </c>
      <c r="P13" s="32">
        <f t="shared" si="3"/>
        <v>0</v>
      </c>
      <c r="Q13" s="32">
        <f t="shared" si="3"/>
        <v>0</v>
      </c>
    </row>
    <row r="14" spans="1:17" ht="15.6" thickBot="1" x14ac:dyDescent="0.3">
      <c r="A14" s="40" t="s">
        <v>29</v>
      </c>
      <c r="B14" s="31">
        <f>B11-B13</f>
        <v>0</v>
      </c>
      <c r="C14" s="44">
        <f t="shared" ref="C14:Q14" si="4">C11-C13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10000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32">
        <f t="shared" si="4"/>
        <v>10000</v>
      </c>
      <c r="P14" s="32">
        <f t="shared" si="4"/>
        <v>0</v>
      </c>
      <c r="Q14" s="32">
        <f t="shared" si="4"/>
        <v>0</v>
      </c>
    </row>
    <row r="15" spans="1:17" ht="16.2" thickBot="1" x14ac:dyDescent="0.35">
      <c r="A15" s="64" t="s">
        <v>30</v>
      </c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21"/>
      <c r="Q15" s="22"/>
    </row>
    <row r="16" spans="1:17" x14ac:dyDescent="0.25">
      <c r="A16" s="46" t="s">
        <v>31</v>
      </c>
      <c r="B16" s="53"/>
      <c r="C16" s="4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4">
        <f>SUM(C16:N16)</f>
        <v>0</v>
      </c>
      <c r="P16" s="34">
        <f t="shared" ref="P16" si="5">SUM(D16:O16)</f>
        <v>0</v>
      </c>
      <c r="Q16" s="34">
        <v>80</v>
      </c>
    </row>
    <row r="17" spans="1:17" x14ac:dyDescent="0.25">
      <c r="A17" s="46" t="s">
        <v>32</v>
      </c>
      <c r="B17" s="54"/>
      <c r="C17" s="4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4">
        <f t="shared" ref="O17:O29" si="6">SUM(C17:N17)</f>
        <v>0</v>
      </c>
      <c r="P17" s="59">
        <f>O17*1.05</f>
        <v>0</v>
      </c>
      <c r="Q17" s="59">
        <f>P17*1.05</f>
        <v>0</v>
      </c>
    </row>
    <row r="18" spans="1:17" x14ac:dyDescent="0.25">
      <c r="A18" s="46" t="s">
        <v>33</v>
      </c>
      <c r="B18" s="54"/>
      <c r="C18" s="4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4">
        <f t="shared" si="6"/>
        <v>0</v>
      </c>
      <c r="P18" s="59">
        <f t="shared" ref="P18:Q18" si="7">O18*1.05</f>
        <v>0</v>
      </c>
      <c r="Q18" s="59">
        <f t="shared" si="7"/>
        <v>0</v>
      </c>
    </row>
    <row r="19" spans="1:17" x14ac:dyDescent="0.25">
      <c r="A19" s="46" t="s">
        <v>34</v>
      </c>
      <c r="B19" s="54"/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>
        <f t="shared" si="6"/>
        <v>0</v>
      </c>
      <c r="P19" s="59">
        <f t="shared" ref="P19:Q19" si="8">O19*1.05</f>
        <v>0</v>
      </c>
      <c r="Q19" s="59">
        <f t="shared" si="8"/>
        <v>0</v>
      </c>
    </row>
    <row r="20" spans="1:17" x14ac:dyDescent="0.25">
      <c r="A20" s="46" t="s">
        <v>35</v>
      </c>
      <c r="B20" s="54"/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4">
        <f t="shared" si="6"/>
        <v>0</v>
      </c>
      <c r="P20" s="59">
        <f>P11*0.03</f>
        <v>0</v>
      </c>
      <c r="Q20" s="59">
        <f>Q11*0.03</f>
        <v>0</v>
      </c>
    </row>
    <row r="21" spans="1:17" x14ac:dyDescent="0.25">
      <c r="A21" s="46" t="s">
        <v>36</v>
      </c>
      <c r="B21" s="54"/>
      <c r="C21" s="4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4">
        <f t="shared" si="6"/>
        <v>0</v>
      </c>
      <c r="P21" s="59">
        <f t="shared" ref="P21:Q21" si="9">O21*1.05</f>
        <v>0</v>
      </c>
      <c r="Q21" s="59">
        <f t="shared" si="9"/>
        <v>0</v>
      </c>
    </row>
    <row r="22" spans="1:17" x14ac:dyDescent="0.25">
      <c r="A22" s="46" t="s">
        <v>37</v>
      </c>
      <c r="B22" s="54"/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4">
        <f t="shared" si="6"/>
        <v>0</v>
      </c>
      <c r="P22" s="59">
        <f t="shared" ref="P22:Q22" si="10">O22*1.05</f>
        <v>0</v>
      </c>
      <c r="Q22" s="59">
        <f t="shared" si="10"/>
        <v>0</v>
      </c>
    </row>
    <row r="23" spans="1:17" x14ac:dyDescent="0.25">
      <c r="A23" s="47"/>
      <c r="B23" s="57"/>
      <c r="C23" s="4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>
        <f t="shared" si="6"/>
        <v>0</v>
      </c>
      <c r="P23" s="59">
        <f t="shared" ref="P23:Q23" si="11">O23*1.05</f>
        <v>0</v>
      </c>
      <c r="Q23" s="59">
        <f t="shared" si="11"/>
        <v>0</v>
      </c>
    </row>
    <row r="24" spans="1:17" x14ac:dyDescent="0.25">
      <c r="A24" s="47"/>
      <c r="B24" s="57"/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4">
        <f t="shared" si="6"/>
        <v>0</v>
      </c>
      <c r="P24" s="59">
        <f t="shared" ref="P24:Q24" si="12">O24*1.05</f>
        <v>0</v>
      </c>
      <c r="Q24" s="59">
        <f t="shared" si="12"/>
        <v>0</v>
      </c>
    </row>
    <row r="25" spans="1:17" x14ac:dyDescent="0.25">
      <c r="A25" s="46"/>
      <c r="B25" s="57"/>
      <c r="C25" s="4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4">
        <f t="shared" si="6"/>
        <v>0</v>
      </c>
      <c r="P25" s="59">
        <f t="shared" ref="P25:Q25" si="13">O25*1.05</f>
        <v>0</v>
      </c>
      <c r="Q25" s="59">
        <f t="shared" si="13"/>
        <v>0</v>
      </c>
    </row>
    <row r="26" spans="1:17" x14ac:dyDescent="0.25">
      <c r="A26" s="46"/>
      <c r="B26" s="57"/>
      <c r="C26" s="4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4">
        <f t="shared" si="6"/>
        <v>0</v>
      </c>
      <c r="P26" s="59">
        <f t="shared" ref="P26:Q26" si="14">O26*1.05</f>
        <v>0</v>
      </c>
      <c r="Q26" s="59">
        <f t="shared" si="14"/>
        <v>0</v>
      </c>
    </row>
    <row r="27" spans="1:17" x14ac:dyDescent="0.25">
      <c r="A27" s="46"/>
      <c r="B27" s="57"/>
      <c r="C27" s="4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4">
        <f t="shared" si="6"/>
        <v>0</v>
      </c>
      <c r="P27" s="59">
        <f t="shared" ref="P27:Q27" si="15">O27*1.05</f>
        <v>0</v>
      </c>
      <c r="Q27" s="59">
        <f t="shared" si="15"/>
        <v>0</v>
      </c>
    </row>
    <row r="28" spans="1:17" x14ac:dyDescent="0.25">
      <c r="A28" s="46"/>
      <c r="B28" s="57"/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4">
        <f t="shared" si="6"/>
        <v>0</v>
      </c>
      <c r="P28" s="59">
        <f t="shared" ref="P28:Q28" si="16">O28*1.05</f>
        <v>0</v>
      </c>
      <c r="Q28" s="59">
        <f t="shared" si="16"/>
        <v>0</v>
      </c>
    </row>
    <row r="29" spans="1:17" ht="15.6" thickBot="1" x14ac:dyDescent="0.3">
      <c r="A29" s="48"/>
      <c r="B29" s="58"/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4">
        <f t="shared" si="6"/>
        <v>0</v>
      </c>
      <c r="P29" s="60"/>
      <c r="Q29" s="60"/>
    </row>
    <row r="30" spans="1:17" ht="15.6" thickBot="1" x14ac:dyDescent="0.3">
      <c r="A30" s="40" t="s">
        <v>38</v>
      </c>
      <c r="B30" s="31">
        <f>SUM(B16:B29)</f>
        <v>0</v>
      </c>
      <c r="C30" s="50">
        <f t="shared" ref="C30:Q30" si="17">SUM(C16:C29)</f>
        <v>0</v>
      </c>
      <c r="D30" s="37">
        <f t="shared" si="17"/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37">
        <f t="shared" si="17"/>
        <v>0</v>
      </c>
      <c r="N30" s="37">
        <f t="shared" si="17"/>
        <v>0</v>
      </c>
      <c r="O30" s="32">
        <f t="shared" si="17"/>
        <v>0</v>
      </c>
      <c r="P30" s="32">
        <f t="shared" si="17"/>
        <v>0</v>
      </c>
      <c r="Q30" s="32">
        <f t="shared" si="17"/>
        <v>80</v>
      </c>
    </row>
    <row r="31" spans="1:17" ht="15.6" thickBot="1" x14ac:dyDescent="0.3">
      <c r="A31" s="40" t="s">
        <v>39</v>
      </c>
      <c r="B31" s="31">
        <f>B14-B30</f>
        <v>0</v>
      </c>
      <c r="C31" s="50">
        <f t="shared" ref="C31:Q31" si="18">C14-C30</f>
        <v>0</v>
      </c>
      <c r="D31" s="37">
        <f t="shared" si="18"/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10000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37">
        <f t="shared" si="18"/>
        <v>0</v>
      </c>
      <c r="N31" s="37">
        <f t="shared" si="18"/>
        <v>0</v>
      </c>
      <c r="O31" s="32">
        <f t="shared" si="18"/>
        <v>10000</v>
      </c>
      <c r="P31" s="32">
        <f t="shared" si="18"/>
        <v>0</v>
      </c>
      <c r="Q31" s="32">
        <f t="shared" si="18"/>
        <v>-80</v>
      </c>
    </row>
    <row r="33" spans="1:17" ht="15.6" x14ac:dyDescent="0.3">
      <c r="A33" s="4"/>
      <c r="B33" s="4"/>
    </row>
    <row r="34" spans="1:17" ht="15.6" x14ac:dyDescent="0.3">
      <c r="A34" s="17" t="s">
        <v>40</v>
      </c>
      <c r="B34" s="17"/>
    </row>
    <row r="35" spans="1:17" ht="15.6" x14ac:dyDescent="0.3">
      <c r="A35" s="25"/>
      <c r="B35" s="25"/>
    </row>
    <row r="36" spans="1:17" ht="15.6" x14ac:dyDescent="0.3">
      <c r="A36" s="17" t="s">
        <v>41</v>
      </c>
      <c r="B36" s="17"/>
      <c r="D36" s="18" t="s">
        <v>42</v>
      </c>
      <c r="E36" s="18"/>
    </row>
    <row r="37" spans="1:17" ht="17.399999999999999" x14ac:dyDescent="0.3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</sheetData>
  <mergeCells count="4">
    <mergeCell ref="A7:O7"/>
    <mergeCell ref="A15:O15"/>
    <mergeCell ref="C5:N5"/>
    <mergeCell ref="O5:Q5"/>
  </mergeCells>
  <hyperlinks>
    <hyperlink ref="D36" r:id="rId1" xr:uid="{7E0EBA89-4664-485F-BDC8-1E64C70095A5}"/>
  </hyperlinks>
  <pageMargins left="0.7" right="0.7" top="0.75" bottom="0.75" header="0.3" footer="0.3"/>
  <ignoredErrors>
    <ignoredError sqref="A12 A26:A31 A25 B10 A22 A16 A17 A18 A19 A20 A21 A15:O15 A13:A14 A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DCE4-C10C-438F-8C8D-F716516823BE}">
  <dimension ref="A1:Q37"/>
  <sheetViews>
    <sheetView workbookViewId="0">
      <selection activeCell="F4" sqref="F4"/>
    </sheetView>
  </sheetViews>
  <sheetFormatPr defaultColWidth="12" defaultRowHeight="15" x14ac:dyDescent="0.25"/>
  <cols>
    <col min="1" max="1" width="61.6640625" style="2" customWidth="1"/>
    <col min="2" max="2" width="17.44140625" style="2" customWidth="1"/>
    <col min="3" max="3" width="9.6640625" style="2" bestFit="1" customWidth="1"/>
    <col min="4" max="4" width="12.44140625" style="2" customWidth="1"/>
    <col min="5" max="9" width="9.109375" style="2"/>
    <col min="10" max="10" width="10.5546875" style="2" customWidth="1"/>
    <col min="11" max="14" width="9.109375" style="2"/>
    <col min="15" max="15" width="15.109375" style="2" customWidth="1"/>
    <col min="16" max="16" width="14.6640625" style="2" customWidth="1"/>
    <col min="17" max="17" width="14.88671875" style="2" customWidth="1"/>
    <col min="18" max="16384" width="12" style="2"/>
  </cols>
  <sheetData>
    <row r="1" spans="1:17" ht="88.2" customHeight="1" x14ac:dyDescent="0.25">
      <c r="A1" s="1"/>
      <c r="B1" s="1"/>
      <c r="D1" s="8" t="s">
        <v>43</v>
      </c>
      <c r="H1" s="14"/>
    </row>
    <row r="2" spans="1:17" ht="14.4" customHeight="1" x14ac:dyDescent="0.25">
      <c r="A2" s="15" t="s">
        <v>44</v>
      </c>
      <c r="B2" s="16"/>
      <c r="E2" s="15"/>
      <c r="H2" s="61"/>
    </row>
    <row r="3" spans="1:17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6" x14ac:dyDescent="0.3">
      <c r="A4" s="4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customHeight="1" thickBot="1" x14ac:dyDescent="0.35">
      <c r="A5" s="4" t="s">
        <v>46</v>
      </c>
      <c r="B5" s="4"/>
      <c r="C5" s="68" t="s">
        <v>47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48</v>
      </c>
      <c r="P5" s="71"/>
      <c r="Q5" s="72"/>
    </row>
    <row r="6" spans="1:17" s="6" customFormat="1" ht="46.8" x14ac:dyDescent="0.3">
      <c r="B6" s="52" t="s">
        <v>49</v>
      </c>
      <c r="C6" s="51" t="s">
        <v>50</v>
      </c>
      <c r="D6" s="19" t="s">
        <v>8</v>
      </c>
      <c r="E6" s="19" t="s">
        <v>9</v>
      </c>
      <c r="F6" s="19" t="s">
        <v>51</v>
      </c>
      <c r="G6" s="19" t="s">
        <v>52</v>
      </c>
      <c r="H6" s="19" t="s">
        <v>53</v>
      </c>
      <c r="I6" s="19" t="s">
        <v>54</v>
      </c>
      <c r="J6" s="19" t="s">
        <v>55</v>
      </c>
      <c r="K6" s="19" t="s">
        <v>15</v>
      </c>
      <c r="L6" s="19" t="s">
        <v>16</v>
      </c>
      <c r="M6" s="19" t="s">
        <v>17</v>
      </c>
      <c r="N6" s="19" t="s">
        <v>18</v>
      </c>
      <c r="O6" s="20" t="s">
        <v>56</v>
      </c>
      <c r="P6" s="20" t="s">
        <v>57</v>
      </c>
      <c r="Q6" s="20" t="s">
        <v>58</v>
      </c>
    </row>
    <row r="7" spans="1:17" ht="16.2" thickBot="1" x14ac:dyDescent="0.35">
      <c r="A7" s="62" t="s">
        <v>59</v>
      </c>
      <c r="B7" s="6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21"/>
      <c r="Q7" s="22"/>
    </row>
    <row r="8" spans="1:17" x14ac:dyDescent="0.25">
      <c r="A8" s="38" t="s">
        <v>60</v>
      </c>
      <c r="B8" s="53"/>
      <c r="C8" s="42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>
        <f>SUM(C8:N8)</f>
        <v>0</v>
      </c>
      <c r="P8" s="23">
        <f>O8*1.05</f>
        <v>0</v>
      </c>
      <c r="Q8" s="23">
        <f>P8*1.05</f>
        <v>0</v>
      </c>
    </row>
    <row r="9" spans="1:17" x14ac:dyDescent="0.25">
      <c r="A9" s="38" t="s">
        <v>61</v>
      </c>
      <c r="B9" s="55"/>
      <c r="C9" s="55"/>
      <c r="D9" s="55"/>
      <c r="E9" s="55"/>
      <c r="F9" s="55"/>
      <c r="G9" s="55"/>
      <c r="H9" s="42">
        <v>10000</v>
      </c>
      <c r="I9" s="55"/>
      <c r="J9" s="55"/>
      <c r="K9" s="55"/>
      <c r="L9" s="55"/>
      <c r="M9" s="55"/>
      <c r="N9" s="55"/>
      <c r="O9" s="29">
        <f t="shared" ref="O9:O10" si="0">SUM(C9:N9)</f>
        <v>10000</v>
      </c>
      <c r="P9" s="27"/>
      <c r="Q9" s="27"/>
    </row>
    <row r="10" spans="1:17" ht="15.6" thickBot="1" x14ac:dyDescent="0.3">
      <c r="A10" s="39" t="s">
        <v>62</v>
      </c>
      <c r="B10" s="55"/>
      <c r="C10" s="4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f t="shared" si="0"/>
        <v>0</v>
      </c>
      <c r="P10" s="23">
        <f>O10*1.05</f>
        <v>0</v>
      </c>
      <c r="Q10" s="23">
        <f>P10*1.05</f>
        <v>0</v>
      </c>
    </row>
    <row r="11" spans="1:17" ht="15.6" thickBot="1" x14ac:dyDescent="0.3">
      <c r="A11" s="40" t="s">
        <v>63</v>
      </c>
      <c r="B11" s="31">
        <f>SUM(B8:B10)</f>
        <v>0</v>
      </c>
      <c r="C11" s="44">
        <f t="shared" ref="C11:Q11" si="1">SUM(C8:C10)</f>
        <v>0</v>
      </c>
      <c r="D11" s="32">
        <f t="shared" si="1"/>
        <v>0</v>
      </c>
      <c r="E11" s="32">
        <f t="shared" si="1"/>
        <v>0</v>
      </c>
      <c r="F11" s="32">
        <f t="shared" si="1"/>
        <v>0</v>
      </c>
      <c r="G11" s="32">
        <f t="shared" si="1"/>
        <v>0</v>
      </c>
      <c r="H11" s="32">
        <f t="shared" si="1"/>
        <v>10000</v>
      </c>
      <c r="I11" s="32">
        <f t="shared" si="1"/>
        <v>0</v>
      </c>
      <c r="J11" s="32">
        <f t="shared" si="1"/>
        <v>0</v>
      </c>
      <c r="K11" s="32">
        <f t="shared" si="1"/>
        <v>0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10000</v>
      </c>
      <c r="P11" s="32">
        <f t="shared" si="1"/>
        <v>0</v>
      </c>
      <c r="Q11" s="32">
        <f t="shared" si="1"/>
        <v>0</v>
      </c>
    </row>
    <row r="12" spans="1:17" ht="15.6" thickBot="1" x14ac:dyDescent="0.3">
      <c r="A12" s="41" t="s">
        <v>64</v>
      </c>
      <c r="B12" s="56"/>
      <c r="C12" s="45">
        <f>C8*0.43</f>
        <v>0</v>
      </c>
      <c r="D12" s="35">
        <f t="shared" ref="D12:N12" si="2">D8*0.43</f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  <c r="H12" s="35">
        <f t="shared" si="2"/>
        <v>0</v>
      </c>
      <c r="I12" s="35">
        <f t="shared" si="2"/>
        <v>0</v>
      </c>
      <c r="J12" s="35">
        <f t="shared" si="2"/>
        <v>0</v>
      </c>
      <c r="K12" s="35">
        <f t="shared" si="2"/>
        <v>0</v>
      </c>
      <c r="L12" s="35">
        <f t="shared" si="2"/>
        <v>0</v>
      </c>
      <c r="M12" s="35">
        <f t="shared" si="2"/>
        <v>0</v>
      </c>
      <c r="N12" s="35">
        <f t="shared" si="2"/>
        <v>0</v>
      </c>
      <c r="O12" s="33">
        <f>SUM(C12:N12)</f>
        <v>0</v>
      </c>
      <c r="P12" s="24">
        <f>O12*1.05</f>
        <v>0</v>
      </c>
      <c r="Q12" s="24">
        <f>P12*1.05</f>
        <v>0</v>
      </c>
    </row>
    <row r="13" spans="1:17" ht="15.6" thickBot="1" x14ac:dyDescent="0.3">
      <c r="A13" s="40" t="s">
        <v>64</v>
      </c>
      <c r="B13" s="31">
        <f>SUM(B12)</f>
        <v>0</v>
      </c>
      <c r="C13" s="44">
        <f t="shared" ref="C13:Q13" si="3">SUM(C12)</f>
        <v>0</v>
      </c>
      <c r="D13" s="32">
        <f t="shared" si="3"/>
        <v>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32">
        <f t="shared" si="3"/>
        <v>0</v>
      </c>
      <c r="P13" s="32">
        <f t="shared" si="3"/>
        <v>0</v>
      </c>
      <c r="Q13" s="32">
        <f t="shared" si="3"/>
        <v>0</v>
      </c>
    </row>
    <row r="14" spans="1:17" ht="15.6" thickBot="1" x14ac:dyDescent="0.3">
      <c r="A14" s="40" t="s">
        <v>65</v>
      </c>
      <c r="B14" s="31">
        <f>B11-B13</f>
        <v>0</v>
      </c>
      <c r="C14" s="44">
        <f t="shared" ref="C14:Q14" si="4">C11-C13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10000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32">
        <f t="shared" si="4"/>
        <v>10000</v>
      </c>
      <c r="P14" s="32">
        <f t="shared" si="4"/>
        <v>0</v>
      </c>
      <c r="Q14" s="32">
        <f t="shared" si="4"/>
        <v>0</v>
      </c>
    </row>
    <row r="15" spans="1:17" ht="16.2" thickBot="1" x14ac:dyDescent="0.35">
      <c r="A15" s="64" t="s">
        <v>66</v>
      </c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21"/>
      <c r="Q15" s="22"/>
    </row>
    <row r="16" spans="1:17" x14ac:dyDescent="0.25">
      <c r="A16" s="46" t="s">
        <v>67</v>
      </c>
      <c r="B16" s="53"/>
      <c r="C16" s="4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4">
        <f>SUM(C16:N16)</f>
        <v>0</v>
      </c>
      <c r="P16" s="34">
        <f t="shared" ref="P16" si="5">SUM(D16:O16)</f>
        <v>0</v>
      </c>
      <c r="Q16" s="34">
        <v>80</v>
      </c>
    </row>
    <row r="17" spans="1:17" x14ac:dyDescent="0.25">
      <c r="A17" s="46" t="s">
        <v>68</v>
      </c>
      <c r="B17" s="54"/>
      <c r="C17" s="4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4">
        <f t="shared" ref="O17:O29" si="6">SUM(C17:N17)</f>
        <v>0</v>
      </c>
      <c r="P17" s="59">
        <f>O17*1.05</f>
        <v>0</v>
      </c>
      <c r="Q17" s="59">
        <f>P17*1.05</f>
        <v>0</v>
      </c>
    </row>
    <row r="18" spans="1:17" x14ac:dyDescent="0.25">
      <c r="A18" s="46" t="s">
        <v>69</v>
      </c>
      <c r="B18" s="54"/>
      <c r="C18" s="4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4">
        <f t="shared" si="6"/>
        <v>0</v>
      </c>
      <c r="P18" s="59">
        <f t="shared" ref="P18:Q19" si="7">O18*1.05</f>
        <v>0</v>
      </c>
      <c r="Q18" s="59">
        <f t="shared" si="7"/>
        <v>0</v>
      </c>
    </row>
    <row r="19" spans="1:17" x14ac:dyDescent="0.25">
      <c r="A19" s="46" t="s">
        <v>34</v>
      </c>
      <c r="B19" s="54"/>
      <c r="C19" s="4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4">
        <f t="shared" si="6"/>
        <v>0</v>
      </c>
      <c r="P19" s="59">
        <f t="shared" si="7"/>
        <v>0</v>
      </c>
      <c r="Q19" s="59">
        <f t="shared" si="7"/>
        <v>0</v>
      </c>
    </row>
    <row r="20" spans="1:17" x14ac:dyDescent="0.25">
      <c r="A20" s="46" t="s">
        <v>70</v>
      </c>
      <c r="B20" s="54"/>
      <c r="C20" s="4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4">
        <f t="shared" si="6"/>
        <v>0</v>
      </c>
      <c r="P20" s="59">
        <f>P11*0.03</f>
        <v>0</v>
      </c>
      <c r="Q20" s="59">
        <f>Q11*0.03</f>
        <v>0</v>
      </c>
    </row>
    <row r="21" spans="1:17" x14ac:dyDescent="0.25">
      <c r="A21" s="46" t="s">
        <v>71</v>
      </c>
      <c r="B21" s="54"/>
      <c r="C21" s="4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4">
        <f t="shared" si="6"/>
        <v>0</v>
      </c>
      <c r="P21" s="59">
        <f t="shared" ref="P21:Q28" si="8">O21*1.05</f>
        <v>0</v>
      </c>
      <c r="Q21" s="59">
        <f t="shared" si="8"/>
        <v>0</v>
      </c>
    </row>
    <row r="22" spans="1:17" x14ac:dyDescent="0.25">
      <c r="A22" s="46" t="s">
        <v>72</v>
      </c>
      <c r="B22" s="54"/>
      <c r="C22" s="4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4">
        <f t="shared" si="6"/>
        <v>0</v>
      </c>
      <c r="P22" s="59">
        <f t="shared" si="8"/>
        <v>0</v>
      </c>
      <c r="Q22" s="59">
        <f t="shared" si="8"/>
        <v>0</v>
      </c>
    </row>
    <row r="23" spans="1:17" x14ac:dyDescent="0.25">
      <c r="A23" s="47"/>
      <c r="B23" s="57"/>
      <c r="C23" s="4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4">
        <f t="shared" si="6"/>
        <v>0</v>
      </c>
      <c r="P23" s="59">
        <f t="shared" si="8"/>
        <v>0</v>
      </c>
      <c r="Q23" s="59">
        <f t="shared" si="8"/>
        <v>0</v>
      </c>
    </row>
    <row r="24" spans="1:17" x14ac:dyDescent="0.25">
      <c r="A24" s="47"/>
      <c r="B24" s="57"/>
      <c r="C24" s="4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4">
        <f t="shared" si="6"/>
        <v>0</v>
      </c>
      <c r="P24" s="59">
        <f t="shared" si="8"/>
        <v>0</v>
      </c>
      <c r="Q24" s="59">
        <f t="shared" si="8"/>
        <v>0</v>
      </c>
    </row>
    <row r="25" spans="1:17" x14ac:dyDescent="0.25">
      <c r="A25" s="46"/>
      <c r="B25" s="57"/>
      <c r="C25" s="4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4">
        <f t="shared" si="6"/>
        <v>0</v>
      </c>
      <c r="P25" s="59">
        <f t="shared" si="8"/>
        <v>0</v>
      </c>
      <c r="Q25" s="59">
        <f t="shared" si="8"/>
        <v>0</v>
      </c>
    </row>
    <row r="26" spans="1:17" x14ac:dyDescent="0.25">
      <c r="A26" s="46"/>
      <c r="B26" s="57"/>
      <c r="C26" s="4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4">
        <f t="shared" si="6"/>
        <v>0</v>
      </c>
      <c r="P26" s="59">
        <f t="shared" si="8"/>
        <v>0</v>
      </c>
      <c r="Q26" s="59">
        <f t="shared" si="8"/>
        <v>0</v>
      </c>
    </row>
    <row r="27" spans="1:17" x14ac:dyDescent="0.25">
      <c r="A27" s="46"/>
      <c r="B27" s="57"/>
      <c r="C27" s="4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4">
        <f t="shared" si="6"/>
        <v>0</v>
      </c>
      <c r="P27" s="59">
        <f t="shared" si="8"/>
        <v>0</v>
      </c>
      <c r="Q27" s="59">
        <f t="shared" si="8"/>
        <v>0</v>
      </c>
    </row>
    <row r="28" spans="1:17" x14ac:dyDescent="0.25">
      <c r="A28" s="46"/>
      <c r="B28" s="57"/>
      <c r="C28" s="4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4">
        <f t="shared" si="6"/>
        <v>0</v>
      </c>
      <c r="P28" s="59">
        <f t="shared" si="8"/>
        <v>0</v>
      </c>
      <c r="Q28" s="59">
        <f t="shared" si="8"/>
        <v>0</v>
      </c>
    </row>
    <row r="29" spans="1:17" ht="15.6" thickBot="1" x14ac:dyDescent="0.3">
      <c r="A29" s="48"/>
      <c r="B29" s="58"/>
      <c r="C29" s="4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4">
        <f t="shared" si="6"/>
        <v>0</v>
      </c>
      <c r="P29" s="60"/>
      <c r="Q29" s="60"/>
    </row>
    <row r="30" spans="1:17" ht="15.6" thickBot="1" x14ac:dyDescent="0.3">
      <c r="A30" s="40" t="s">
        <v>73</v>
      </c>
      <c r="B30" s="31">
        <f>SUM(B16:B29)</f>
        <v>0</v>
      </c>
      <c r="C30" s="50">
        <f t="shared" ref="C30:Q30" si="9">SUM(C16:C29)</f>
        <v>0</v>
      </c>
      <c r="D30" s="37">
        <f t="shared" si="9"/>
        <v>0</v>
      </c>
      <c r="E30" s="37">
        <f t="shared" si="9"/>
        <v>0</v>
      </c>
      <c r="F30" s="37">
        <f t="shared" si="9"/>
        <v>0</v>
      </c>
      <c r="G30" s="37">
        <f t="shared" si="9"/>
        <v>0</v>
      </c>
      <c r="H30" s="37">
        <f t="shared" si="9"/>
        <v>0</v>
      </c>
      <c r="I30" s="37">
        <f t="shared" si="9"/>
        <v>0</v>
      </c>
      <c r="J30" s="37">
        <f t="shared" si="9"/>
        <v>0</v>
      </c>
      <c r="K30" s="37">
        <f t="shared" si="9"/>
        <v>0</v>
      </c>
      <c r="L30" s="37">
        <f t="shared" si="9"/>
        <v>0</v>
      </c>
      <c r="M30" s="37">
        <f t="shared" si="9"/>
        <v>0</v>
      </c>
      <c r="N30" s="37">
        <f t="shared" si="9"/>
        <v>0</v>
      </c>
      <c r="O30" s="32">
        <f t="shared" si="9"/>
        <v>0</v>
      </c>
      <c r="P30" s="32">
        <f t="shared" si="9"/>
        <v>0</v>
      </c>
      <c r="Q30" s="32">
        <f t="shared" si="9"/>
        <v>80</v>
      </c>
    </row>
    <row r="31" spans="1:17" ht="15.6" thickBot="1" x14ac:dyDescent="0.3">
      <c r="A31" s="40" t="s">
        <v>74</v>
      </c>
      <c r="B31" s="31">
        <f>B14-B30</f>
        <v>0</v>
      </c>
      <c r="C31" s="50">
        <f t="shared" ref="C31:Q31" si="10">C14-C30</f>
        <v>0</v>
      </c>
      <c r="D31" s="37">
        <f t="shared" si="10"/>
        <v>0</v>
      </c>
      <c r="E31" s="37">
        <f t="shared" si="10"/>
        <v>0</v>
      </c>
      <c r="F31" s="37">
        <f t="shared" si="10"/>
        <v>0</v>
      </c>
      <c r="G31" s="37">
        <f t="shared" si="10"/>
        <v>0</v>
      </c>
      <c r="H31" s="37">
        <f t="shared" si="10"/>
        <v>10000</v>
      </c>
      <c r="I31" s="37">
        <f t="shared" si="10"/>
        <v>0</v>
      </c>
      <c r="J31" s="37">
        <f t="shared" si="10"/>
        <v>0</v>
      </c>
      <c r="K31" s="37">
        <f t="shared" si="10"/>
        <v>0</v>
      </c>
      <c r="L31" s="37">
        <f t="shared" si="10"/>
        <v>0</v>
      </c>
      <c r="M31" s="37">
        <f t="shared" si="10"/>
        <v>0</v>
      </c>
      <c r="N31" s="37">
        <f t="shared" si="10"/>
        <v>0</v>
      </c>
      <c r="O31" s="32">
        <f t="shared" si="10"/>
        <v>10000</v>
      </c>
      <c r="P31" s="32">
        <f t="shared" si="10"/>
        <v>0</v>
      </c>
      <c r="Q31" s="32">
        <f t="shared" si="10"/>
        <v>-80</v>
      </c>
    </row>
    <row r="34" spans="1:17" ht="17.399999999999999" x14ac:dyDescent="0.35">
      <c r="A34" s="26" t="s">
        <v>75</v>
      </c>
      <c r="B34" s="17"/>
    </row>
    <row r="35" spans="1:17" ht="15.6" x14ac:dyDescent="0.3">
      <c r="A35" s="17"/>
      <c r="B35" s="17"/>
    </row>
    <row r="36" spans="1:17" ht="15.6" x14ac:dyDescent="0.3">
      <c r="A36" s="17" t="s">
        <v>76</v>
      </c>
      <c r="B36" s="17"/>
      <c r="E36" s="18" t="s">
        <v>42</v>
      </c>
    </row>
    <row r="37" spans="1:17" ht="17.399999999999999" x14ac:dyDescent="0.35">
      <c r="A37" s="10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</sheetData>
  <mergeCells count="4">
    <mergeCell ref="C5:N5"/>
    <mergeCell ref="O5:Q5"/>
    <mergeCell ref="A7:O7"/>
    <mergeCell ref="A15:O15"/>
  </mergeCells>
  <phoneticPr fontId="21" type="noConversion"/>
  <hyperlinks>
    <hyperlink ref="E36" r:id="rId1" xr:uid="{EA3B27C3-5433-4A02-B959-3B664428D53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2EE3314B9D4F99CAED3AB03150ED" ma:contentTypeVersion="18" ma:contentTypeDescription="Create a new document." ma:contentTypeScope="" ma:versionID="279278d64456810e43589cd85b0e105d">
  <xsd:schema xmlns:xsd="http://www.w3.org/2001/XMLSchema" xmlns:xs="http://www.w3.org/2001/XMLSchema" xmlns:p="http://schemas.microsoft.com/office/2006/metadata/properties" xmlns:ns2="0e4a7cd7-9c08-4f85-b6f1-aeecfa4fc993" xmlns:ns3="1d637215-6937-48a5-8974-77bb99fcf09c" targetNamespace="http://schemas.microsoft.com/office/2006/metadata/properties" ma:root="true" ma:fieldsID="7fac7cf75896510e951eb2e32ffb59f9" ns2:_="" ns3:_="">
    <xsd:import namespace="0e4a7cd7-9c08-4f85-b6f1-aeecfa4fc993"/>
    <xsd:import namespace="1d637215-6937-48a5-8974-77bb99fcf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a7cd7-9c08-4f85-b6f1-aeecfa4fc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04f859-db0f-402b-882b-ede62df3a9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37215-6937-48a5-8974-77bb99fc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139b98-c10c-42d0-a75e-f6d6e5ab04f5}" ma:internalName="TaxCatchAll" ma:showField="CatchAllData" ma:web="1d637215-6937-48a5-8974-77bb99fcf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637215-6937-48a5-8974-77bb99fcf09c" xsi:nil="true"/>
    <lcf76f155ced4ddcb4097134ff3c332f xmlns="0e4a7cd7-9c08-4f85-b6f1-aeecfa4fc993">
      <Terms xmlns="http://schemas.microsoft.com/office/infopath/2007/PartnerControls"/>
    </lcf76f155ced4ddcb4097134ff3c332f>
    <SharedWithUsers xmlns="1d637215-6937-48a5-8974-77bb99fcf09c">
      <UserInfo>
        <DisplayName>Eloisa Melendez</DisplayName>
        <AccountId>276</AccountId>
        <AccountType/>
      </UserInfo>
      <UserInfo>
        <DisplayName>Sherry Konwerski</DisplayName>
        <AccountId>72</AccountId>
        <AccountType/>
      </UserInfo>
      <UserInfo>
        <DisplayName>Patricia Klapper</DisplayName>
        <AccountId>1317</AccountId>
        <AccountType/>
      </UserInfo>
      <UserInfo>
        <DisplayName>Juliette LaRock</DisplayName>
        <AccountId>1949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64CC6-0312-4590-AAC1-6744EBCF8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a7cd7-9c08-4f85-b6f1-aeecfa4fc993"/>
    <ds:schemaRef ds:uri="1d637215-6937-48a5-8974-77bb99fc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5653F1-56CF-4F98-92AB-6B519ED08D39}">
  <ds:schemaRefs>
    <ds:schemaRef ds:uri="http://schemas.microsoft.com/office/2006/metadata/properties"/>
    <ds:schemaRef ds:uri="http://schemas.microsoft.com/office/infopath/2007/PartnerControls"/>
    <ds:schemaRef ds:uri="1d637215-6937-48a5-8974-77bb99fcf09c"/>
    <ds:schemaRef ds:uri="0e4a7cd7-9c08-4f85-b6f1-aeecfa4fc993"/>
  </ds:schemaRefs>
</ds:datastoreItem>
</file>

<file path=customXml/itemProps3.xml><?xml version="1.0" encoding="utf-8"?>
<ds:datastoreItem xmlns:ds="http://schemas.openxmlformats.org/officeDocument/2006/customXml" ds:itemID="{94E46D25-1D0A-4EBB-81BD-77202F601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 Template</vt:lpstr>
      <vt:lpstr>Plantilla en español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De Sena</dc:creator>
  <cp:keywords/>
  <dc:description/>
  <cp:lastModifiedBy>Juliette LaRock</cp:lastModifiedBy>
  <cp:revision/>
  <dcterms:created xsi:type="dcterms:W3CDTF">2021-06-23T15:12:13Z</dcterms:created>
  <dcterms:modified xsi:type="dcterms:W3CDTF">2025-01-30T18:11:03Z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0x01010004E02EE3314B9D4F99CAED3AB03150ED</vt:lpwstr>
  </property>
  <property fmtid="{D5CDD505-2E9C-101B-9397-08002B2CF9AE}" pid="3" name="MediaServiceImageTags">
    <vt:lpwstr/>
  </property>
</Properties>
</file>